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otirisChinos\Downloads\"/>
    </mc:Choice>
  </mc:AlternateContent>
  <xr:revisionPtr revIDLastSave="0" documentId="13_ncr:1_{7D86E20D-5DD1-4D49-AEAA-427A93306C23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Inputs" sheetId="1" r:id="rId1"/>
    <sheet name="Bond Calculator" sheetId="2" r:id="rId2"/>
    <sheet name="Guid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2" l="1"/>
  <c r="B4" i="2"/>
  <c r="H163" i="2" l="1"/>
  <c r="G163" i="2"/>
  <c r="F163" i="2"/>
  <c r="E163" i="2"/>
  <c r="H162" i="2"/>
  <c r="G162" i="2"/>
  <c r="F162" i="2"/>
  <c r="E162" i="2"/>
  <c r="H161" i="2"/>
  <c r="G161" i="2"/>
  <c r="F161" i="2"/>
  <c r="E161" i="2"/>
  <c r="H160" i="2"/>
  <c r="G160" i="2"/>
  <c r="F160" i="2"/>
  <c r="E160" i="2"/>
  <c r="H159" i="2"/>
  <c r="G159" i="2"/>
  <c r="F159" i="2"/>
  <c r="E159" i="2"/>
  <c r="H158" i="2"/>
  <c r="G158" i="2"/>
  <c r="F158" i="2"/>
  <c r="E158" i="2"/>
  <c r="H157" i="2"/>
  <c r="G157" i="2"/>
  <c r="F157" i="2"/>
  <c r="E157" i="2"/>
  <c r="H156" i="2"/>
  <c r="G156" i="2"/>
  <c r="F156" i="2"/>
  <c r="E156" i="2"/>
  <c r="H155" i="2"/>
  <c r="G155" i="2"/>
  <c r="F155" i="2"/>
  <c r="E155" i="2"/>
  <c r="H154" i="2"/>
  <c r="G154" i="2"/>
  <c r="F154" i="2"/>
  <c r="E154" i="2"/>
  <c r="H153" i="2"/>
  <c r="G153" i="2"/>
  <c r="F153" i="2"/>
  <c r="E153" i="2"/>
  <c r="H152" i="2"/>
  <c r="G152" i="2"/>
  <c r="F152" i="2"/>
  <c r="E152" i="2"/>
  <c r="H151" i="2"/>
  <c r="G151" i="2"/>
  <c r="F151" i="2"/>
  <c r="E151" i="2"/>
  <c r="H150" i="2"/>
  <c r="G150" i="2"/>
  <c r="G104" i="2"/>
  <c r="E99" i="2"/>
  <c r="H97" i="2"/>
  <c r="E96" i="2"/>
  <c r="H94" i="2"/>
  <c r="E94" i="2"/>
  <c r="H91" i="2"/>
  <c r="H88" i="2"/>
  <c r="H86" i="2"/>
  <c r="G85" i="2"/>
  <c r="F83" i="2"/>
  <c r="E81" i="2"/>
  <c r="E79" i="2"/>
  <c r="G76" i="2"/>
  <c r="H74" i="2"/>
  <c r="F150" i="2"/>
  <c r="E150" i="2"/>
  <c r="H149" i="2"/>
  <c r="G149" i="2"/>
  <c r="F149" i="2"/>
  <c r="E149" i="2"/>
  <c r="H148" i="2"/>
  <c r="G148" i="2"/>
  <c r="F148" i="2"/>
  <c r="E148" i="2"/>
  <c r="H147" i="2"/>
  <c r="G147" i="2"/>
  <c r="F147" i="2"/>
  <c r="E147" i="2"/>
  <c r="H146" i="2"/>
  <c r="G146" i="2"/>
  <c r="F146" i="2"/>
  <c r="E146" i="2"/>
  <c r="H145" i="2"/>
  <c r="G145" i="2"/>
  <c r="F145" i="2"/>
  <c r="E145" i="2"/>
  <c r="H144" i="2"/>
  <c r="G144" i="2"/>
  <c r="F144" i="2"/>
  <c r="E144" i="2"/>
  <c r="H143" i="2"/>
  <c r="G143" i="2"/>
  <c r="F143" i="2"/>
  <c r="E143" i="2"/>
  <c r="H142" i="2"/>
  <c r="G142" i="2"/>
  <c r="F142" i="2"/>
  <c r="E142" i="2"/>
  <c r="H141" i="2"/>
  <c r="G141" i="2"/>
  <c r="F141" i="2"/>
  <c r="E141" i="2"/>
  <c r="H140" i="2"/>
  <c r="G140" i="2"/>
  <c r="F140" i="2"/>
  <c r="E140" i="2"/>
  <c r="H139" i="2"/>
  <c r="G139" i="2"/>
  <c r="F139" i="2"/>
  <c r="E139" i="2"/>
  <c r="H138" i="2"/>
  <c r="G138" i="2"/>
  <c r="F138" i="2"/>
  <c r="E138" i="2"/>
  <c r="H137" i="2"/>
  <c r="G137" i="2"/>
  <c r="F137" i="2"/>
  <c r="E137" i="2"/>
  <c r="F105" i="2"/>
  <c r="E104" i="2"/>
  <c r="E103" i="2"/>
  <c r="F102" i="2"/>
  <c r="F101" i="2"/>
  <c r="F100" i="2"/>
  <c r="F99" i="2"/>
  <c r="F97" i="2"/>
  <c r="E95" i="2"/>
  <c r="H92" i="2"/>
  <c r="G91" i="2"/>
  <c r="H90" i="2"/>
  <c r="E90" i="2"/>
  <c r="F89" i="2"/>
  <c r="E88" i="2"/>
  <c r="E87" i="2"/>
  <c r="E86" i="2"/>
  <c r="F85" i="2"/>
  <c r="F84" i="2"/>
  <c r="G83" i="2"/>
  <c r="G82" i="2"/>
  <c r="F81" i="2"/>
  <c r="G80" i="2"/>
  <c r="G79" i="2"/>
  <c r="F78" i="2"/>
  <c r="G77" i="2"/>
  <c r="H76" i="2"/>
  <c r="E76" i="2"/>
  <c r="E74" i="2"/>
  <c r="H72" i="2"/>
  <c r="H71" i="2"/>
  <c r="G70" i="2"/>
  <c r="H136" i="2"/>
  <c r="G136" i="2"/>
  <c r="F136" i="2"/>
  <c r="E136" i="2"/>
  <c r="H135" i="2"/>
  <c r="G135" i="2"/>
  <c r="F135" i="2"/>
  <c r="E135" i="2"/>
  <c r="H134" i="2"/>
  <c r="G134" i="2"/>
  <c r="F134" i="2"/>
  <c r="E134" i="2"/>
  <c r="H133" i="2"/>
  <c r="G133" i="2"/>
  <c r="F133" i="2"/>
  <c r="E133" i="2"/>
  <c r="H132" i="2"/>
  <c r="G132" i="2"/>
  <c r="F132" i="2"/>
  <c r="E132" i="2"/>
  <c r="H131" i="2"/>
  <c r="G131" i="2"/>
  <c r="F131" i="2"/>
  <c r="E131" i="2"/>
  <c r="H130" i="2"/>
  <c r="G130" i="2"/>
  <c r="F130" i="2"/>
  <c r="E130" i="2"/>
  <c r="H129" i="2"/>
  <c r="G129" i="2"/>
  <c r="F129" i="2"/>
  <c r="E129" i="2"/>
  <c r="H128" i="2"/>
  <c r="G128" i="2"/>
  <c r="F128" i="2"/>
  <c r="E128" i="2"/>
  <c r="H127" i="2"/>
  <c r="G127" i="2"/>
  <c r="F127" i="2"/>
  <c r="E127" i="2"/>
  <c r="H126" i="2"/>
  <c r="G126" i="2"/>
  <c r="F126" i="2"/>
  <c r="E126" i="2"/>
  <c r="H125" i="2"/>
  <c r="G125" i="2"/>
  <c r="F125" i="2"/>
  <c r="E125" i="2"/>
  <c r="H124" i="2"/>
  <c r="G124" i="2"/>
  <c r="F124" i="2"/>
  <c r="E124" i="2"/>
  <c r="H123" i="2"/>
  <c r="G123" i="2"/>
  <c r="F114" i="2"/>
  <c r="H113" i="2"/>
  <c r="F113" i="2"/>
  <c r="E113" i="2"/>
  <c r="G112" i="2"/>
  <c r="E112" i="2"/>
  <c r="G111" i="2"/>
  <c r="E111" i="2"/>
  <c r="G110" i="2"/>
  <c r="E110" i="2"/>
  <c r="E106" i="2"/>
  <c r="E105" i="2"/>
  <c r="H103" i="2"/>
  <c r="F103" i="2"/>
  <c r="H102" i="2"/>
  <c r="E102" i="2"/>
  <c r="G101" i="2"/>
  <c r="H100" i="2"/>
  <c r="E100" i="2"/>
  <c r="G99" i="2"/>
  <c r="H98" i="2"/>
  <c r="E98" i="2"/>
  <c r="G97" i="2"/>
  <c r="E97" i="2"/>
  <c r="H95" i="2"/>
  <c r="G94" i="2"/>
  <c r="H93" i="2"/>
  <c r="E93" i="2"/>
  <c r="G92" i="2"/>
  <c r="E92" i="2"/>
  <c r="G90" i="2"/>
  <c r="H89" i="2"/>
  <c r="E84" i="2"/>
  <c r="E82" i="2"/>
  <c r="G81" i="2"/>
  <c r="H80" i="2"/>
  <c r="F80" i="2"/>
  <c r="F79" i="2"/>
  <c r="G78" i="2"/>
  <c r="H77" i="2"/>
  <c r="E77" i="2"/>
  <c r="F76" i="2"/>
  <c r="G75" i="2"/>
  <c r="E75" i="2"/>
  <c r="F74" i="2"/>
  <c r="F73" i="2"/>
  <c r="G72" i="2"/>
  <c r="E72" i="2"/>
  <c r="F71" i="2"/>
  <c r="H70" i="2"/>
  <c r="F70" i="2"/>
  <c r="G69" i="2"/>
  <c r="F123" i="2"/>
  <c r="E123" i="2"/>
  <c r="H122" i="2"/>
  <c r="G122" i="2"/>
  <c r="F122" i="2"/>
  <c r="E122" i="2"/>
  <c r="H121" i="2"/>
  <c r="G121" i="2"/>
  <c r="F121" i="2"/>
  <c r="E121" i="2"/>
  <c r="H120" i="2"/>
  <c r="G120" i="2"/>
  <c r="F120" i="2"/>
  <c r="E120" i="2"/>
  <c r="H119" i="2"/>
  <c r="G119" i="2"/>
  <c r="F119" i="2"/>
  <c r="E119" i="2"/>
  <c r="H118" i="2"/>
  <c r="G118" i="2"/>
  <c r="F118" i="2"/>
  <c r="E118" i="2"/>
  <c r="H117" i="2"/>
  <c r="G117" i="2"/>
  <c r="F117" i="2"/>
  <c r="E117" i="2"/>
  <c r="H116" i="2"/>
  <c r="G116" i="2"/>
  <c r="F116" i="2"/>
  <c r="E116" i="2"/>
  <c r="H115" i="2"/>
  <c r="G115" i="2"/>
  <c r="F115" i="2"/>
  <c r="E115" i="2"/>
  <c r="H114" i="2"/>
  <c r="G114" i="2"/>
  <c r="E114" i="2"/>
  <c r="G113" i="2"/>
  <c r="H112" i="2"/>
  <c r="F112" i="2"/>
  <c r="H111" i="2"/>
  <c r="F111" i="2"/>
  <c r="H110" i="2"/>
  <c r="F110" i="2"/>
  <c r="G106" i="2"/>
  <c r="G105" i="2"/>
  <c r="H99" i="2"/>
  <c r="F98" i="2"/>
  <c r="H96" i="2"/>
  <c r="G95" i="2"/>
  <c r="F93" i="2"/>
  <c r="F91" i="2"/>
  <c r="G88" i="2"/>
  <c r="G87" i="2"/>
  <c r="F86" i="2"/>
  <c r="H84" i="2"/>
  <c r="F82" i="2"/>
  <c r="H79" i="2"/>
  <c r="H73" i="2"/>
  <c r="E70" i="2"/>
  <c r="H109" i="2"/>
  <c r="G109" i="2"/>
  <c r="F109" i="2"/>
  <c r="E109" i="2"/>
  <c r="H108" i="2"/>
  <c r="G108" i="2"/>
  <c r="F108" i="2"/>
  <c r="E108" i="2"/>
  <c r="H107" i="2"/>
  <c r="G107" i="2"/>
  <c r="F107" i="2"/>
  <c r="E107" i="2"/>
  <c r="H106" i="2"/>
  <c r="F106" i="2"/>
  <c r="H105" i="2"/>
  <c r="H104" i="2"/>
  <c r="F104" i="2"/>
  <c r="G103" i="2"/>
  <c r="G102" i="2"/>
  <c r="H101" i="2"/>
  <c r="E101" i="2"/>
  <c r="G100" i="2"/>
  <c r="G98" i="2"/>
  <c r="G96" i="2"/>
  <c r="F95" i="2"/>
  <c r="F94" i="2"/>
  <c r="G93" i="2"/>
  <c r="F92" i="2"/>
  <c r="E91" i="2"/>
  <c r="F90" i="2"/>
  <c r="G89" i="2"/>
  <c r="E89" i="2"/>
  <c r="F88" i="2"/>
  <c r="H87" i="2"/>
  <c r="F87" i="2"/>
  <c r="G86" i="2"/>
  <c r="H85" i="2"/>
  <c r="E85" i="2"/>
  <c r="G84" i="2"/>
  <c r="H83" i="2"/>
  <c r="E83" i="2"/>
  <c r="H81" i="2"/>
  <c r="E80" i="2"/>
  <c r="H78" i="2"/>
  <c r="E78" i="2"/>
  <c r="F77" i="2"/>
  <c r="H75" i="2"/>
  <c r="F75" i="2"/>
  <c r="G74" i="2"/>
  <c r="G73" i="2"/>
  <c r="E73" i="2"/>
  <c r="F72" i="2"/>
  <c r="G71" i="2"/>
  <c r="E71" i="2"/>
  <c r="H69" i="2"/>
  <c r="F96" i="2"/>
  <c r="H82" i="2"/>
  <c r="F69" i="2"/>
  <c r="E69" i="2"/>
  <c r="H68" i="2"/>
  <c r="G68" i="2"/>
  <c r="F68" i="2"/>
  <c r="E68" i="2"/>
  <c r="H67" i="2"/>
  <c r="G67" i="2"/>
  <c r="F67" i="2"/>
  <c r="E67" i="2"/>
  <c r="H66" i="2"/>
  <c r="G66" i="2"/>
  <c r="F66" i="2"/>
  <c r="E66" i="2"/>
  <c r="H65" i="2"/>
  <c r="G65" i="2"/>
  <c r="F65" i="2"/>
  <c r="E65" i="2"/>
  <c r="H64" i="2"/>
  <c r="G64" i="2"/>
  <c r="F64" i="2"/>
  <c r="E64" i="2"/>
  <c r="H63" i="2"/>
  <c r="G63" i="2"/>
  <c r="F63" i="2"/>
  <c r="E63" i="2"/>
  <c r="H62" i="2"/>
  <c r="G62" i="2"/>
  <c r="F62" i="2"/>
  <c r="E62" i="2"/>
  <c r="H61" i="2"/>
  <c r="G61" i="2"/>
  <c r="F61" i="2"/>
  <c r="E61" i="2"/>
  <c r="H60" i="2"/>
  <c r="G60" i="2"/>
  <c r="F60" i="2"/>
  <c r="E60" i="2"/>
  <c r="H59" i="2"/>
  <c r="G59" i="2"/>
  <c r="F59" i="2"/>
  <c r="E59" i="2"/>
  <c r="H58" i="2"/>
  <c r="G58" i="2"/>
  <c r="F58" i="2"/>
  <c r="E58" i="2"/>
  <c r="H57" i="2"/>
  <c r="G57" i="2"/>
  <c r="F57" i="2"/>
  <c r="E57" i="2"/>
  <c r="H56" i="2"/>
  <c r="G56" i="2"/>
  <c r="F56" i="2"/>
  <c r="E56" i="2"/>
  <c r="G19" i="2"/>
  <c r="H18" i="2"/>
  <c r="E18" i="2"/>
  <c r="F17" i="2"/>
  <c r="E16" i="2"/>
  <c r="H55" i="2"/>
  <c r="G55" i="2"/>
  <c r="F55" i="2"/>
  <c r="E55" i="2"/>
  <c r="H54" i="2"/>
  <c r="G54" i="2"/>
  <c r="F54" i="2"/>
  <c r="E54" i="2"/>
  <c r="H53" i="2"/>
  <c r="G53" i="2"/>
  <c r="F53" i="2"/>
  <c r="E53" i="2"/>
  <c r="H52" i="2"/>
  <c r="G52" i="2"/>
  <c r="F52" i="2"/>
  <c r="E52" i="2"/>
  <c r="H51" i="2"/>
  <c r="G51" i="2"/>
  <c r="F51" i="2"/>
  <c r="E51" i="2"/>
  <c r="H50" i="2"/>
  <c r="G50" i="2"/>
  <c r="F50" i="2"/>
  <c r="E50" i="2"/>
  <c r="H49" i="2"/>
  <c r="G49" i="2"/>
  <c r="F49" i="2"/>
  <c r="E49" i="2"/>
  <c r="H48" i="2"/>
  <c r="G48" i="2"/>
  <c r="F48" i="2"/>
  <c r="E48" i="2"/>
  <c r="H47" i="2"/>
  <c r="G47" i="2"/>
  <c r="F47" i="2"/>
  <c r="E47" i="2"/>
  <c r="H46" i="2"/>
  <c r="G46" i="2"/>
  <c r="F46" i="2"/>
  <c r="E46" i="2"/>
  <c r="H45" i="2"/>
  <c r="G45" i="2"/>
  <c r="F45" i="2"/>
  <c r="E45" i="2"/>
  <c r="H44" i="2"/>
  <c r="G44" i="2"/>
  <c r="F44" i="2"/>
  <c r="E44" i="2"/>
  <c r="H43" i="2"/>
  <c r="G43" i="2"/>
  <c r="F43" i="2"/>
  <c r="E43" i="2"/>
  <c r="H42" i="2"/>
  <c r="G42" i="2"/>
  <c r="G31" i="2"/>
  <c r="E31" i="2"/>
  <c r="F30" i="2"/>
  <c r="H29" i="2"/>
  <c r="F29" i="2"/>
  <c r="G28" i="2"/>
  <c r="E28" i="2"/>
  <c r="G27" i="2"/>
  <c r="E27" i="2"/>
  <c r="G26" i="2"/>
  <c r="E26" i="2"/>
  <c r="F25" i="2"/>
  <c r="H24" i="2"/>
  <c r="F24" i="2"/>
  <c r="H23" i="2"/>
  <c r="F23" i="2"/>
  <c r="H22" i="2"/>
  <c r="H21" i="2"/>
  <c r="F21" i="2"/>
  <c r="H20" i="2"/>
  <c r="G20" i="2"/>
  <c r="E20" i="2"/>
  <c r="F19" i="2"/>
  <c r="G18" i="2"/>
  <c r="H17" i="2"/>
  <c r="E17" i="2"/>
  <c r="G16" i="2"/>
  <c r="H15" i="2"/>
  <c r="E7" i="2"/>
  <c r="E4" i="2"/>
  <c r="F42" i="2"/>
  <c r="E42" i="2"/>
  <c r="H41" i="2"/>
  <c r="G41" i="2"/>
  <c r="F41" i="2"/>
  <c r="E41" i="2"/>
  <c r="H40" i="2"/>
  <c r="G40" i="2"/>
  <c r="F40" i="2"/>
  <c r="E40" i="2"/>
  <c r="H39" i="2"/>
  <c r="G39" i="2"/>
  <c r="F39" i="2"/>
  <c r="E39" i="2"/>
  <c r="H38" i="2"/>
  <c r="G38" i="2"/>
  <c r="F38" i="2"/>
  <c r="E38" i="2"/>
  <c r="H37" i="2"/>
  <c r="G37" i="2"/>
  <c r="F37" i="2"/>
  <c r="E37" i="2"/>
  <c r="H36" i="2"/>
  <c r="G36" i="2"/>
  <c r="F36" i="2"/>
  <c r="E36" i="2"/>
  <c r="H35" i="2"/>
  <c r="G35" i="2"/>
  <c r="F35" i="2"/>
  <c r="E35" i="2"/>
  <c r="H34" i="2"/>
  <c r="G34" i="2"/>
  <c r="F34" i="2"/>
  <c r="E34" i="2"/>
  <c r="H33" i="2"/>
  <c r="G33" i="2"/>
  <c r="F33" i="2"/>
  <c r="E33" i="2"/>
  <c r="H32" i="2"/>
  <c r="G32" i="2"/>
  <c r="F32" i="2"/>
  <c r="E32" i="2"/>
  <c r="H31" i="2"/>
  <c r="F31" i="2"/>
  <c r="H30" i="2"/>
  <c r="G30" i="2"/>
  <c r="E30" i="2"/>
  <c r="G29" i="2"/>
  <c r="E29" i="2"/>
  <c r="F28" i="2"/>
  <c r="H27" i="2"/>
  <c r="F27" i="2"/>
  <c r="H26" i="2"/>
  <c r="F26" i="2"/>
  <c r="H25" i="2"/>
  <c r="G25" i="2"/>
  <c r="E25" i="2"/>
  <c r="G24" i="2"/>
  <c r="E24" i="2"/>
  <c r="G23" i="2"/>
  <c r="E23" i="2"/>
  <c r="G22" i="2"/>
  <c r="F22" i="2"/>
  <c r="E22" i="2"/>
  <c r="G21" i="2"/>
  <c r="E21" i="2"/>
  <c r="F20" i="2"/>
  <c r="H19" i="2"/>
  <c r="E19" i="2"/>
  <c r="F18" i="2"/>
  <c r="G17" i="2"/>
  <c r="H16" i="2"/>
  <c r="F16" i="2"/>
  <c r="G15" i="2"/>
  <c r="E8" i="2"/>
  <c r="E6" i="2"/>
  <c r="E5" i="2"/>
  <c r="H28" i="2"/>
  <c r="F15" i="2"/>
  <c r="E15" i="2"/>
  <c r="H14" i="2"/>
  <c r="G14" i="2"/>
  <c r="F14" i="2"/>
  <c r="E14" i="2"/>
  <c r="E13" i="2"/>
  <c r="E12" i="2"/>
  <c r="E11" i="2"/>
  <c r="E10" i="2"/>
  <c r="E9" i="2"/>
  <c r="B5" i="2"/>
  <c r="B7" i="2"/>
  <c r="F4" i="2" l="1"/>
  <c r="F10" i="2"/>
  <c r="F8" i="2"/>
  <c r="B8" i="2"/>
  <c r="F13" i="2"/>
  <c r="F9" i="2"/>
  <c r="F12" i="2"/>
  <c r="F7" i="2"/>
  <c r="F11" i="2"/>
  <c r="F6" i="2"/>
  <c r="F5" i="2"/>
  <c r="G4" i="2" l="1"/>
  <c r="H4" i="2" s="1"/>
  <c r="G10" i="2"/>
  <c r="H10" i="2" s="1"/>
  <c r="G11" i="2"/>
  <c r="H11" i="2" s="1"/>
  <c r="G8" i="2"/>
  <c r="H8" i="2" s="1"/>
  <c r="G13" i="2"/>
  <c r="H13" i="2" s="1"/>
  <c r="G9" i="2"/>
  <c r="H9" i="2" s="1"/>
  <c r="G7" i="2"/>
  <c r="H7" i="2" s="1"/>
  <c r="G5" i="2"/>
  <c r="H5" i="2" s="1"/>
  <c r="G12" i="2"/>
  <c r="H12" i="2" s="1"/>
  <c r="G6" i="2"/>
  <c r="H6" i="2" s="1"/>
  <c r="B9" i="2" l="1"/>
  <c r="B10" i="2" s="1"/>
  <c r="B12" i="2" l="1"/>
  <c r="B11" i="2"/>
</calcChain>
</file>

<file path=xl/sharedStrings.xml><?xml version="1.0" encoding="utf-8"?>
<sst xmlns="http://schemas.openxmlformats.org/spreadsheetml/2006/main" count="67" uniqueCount="63">
  <si>
    <t>Greece2Day Financial Tools — #02 Bond Calculator</t>
  </si>
  <si>
    <t>Συμπληρώστε τα κίτρινα κελιά. Το εργαλείο υπολογίζει Current Yield, YTM, Macaulay Duration και Modified Duration.</t>
  </si>
  <si>
    <t>Παράμετρος</t>
  </si>
  <si>
    <t>Τιμή</t>
  </si>
  <si>
    <t>Μονάδα</t>
  </si>
  <si>
    <t>Επεξήγηση</t>
  </si>
  <si>
    <t>Face Value / Ονομαστική Αξία</t>
  </si>
  <si>
    <t>€</t>
  </si>
  <si>
    <t>Ποσό που αποπληρώνεται στη λήξη</t>
  </si>
  <si>
    <t>Market Price / Τρέχουσα Τιμή</t>
  </si>
  <si>
    <t>Τρέχουσα τιμή αγοράς του ομολόγου</t>
  </si>
  <si>
    <t>Annual Coupon Rate</t>
  </si>
  <si>
    <t>%</t>
  </si>
  <si>
    <t>Ετήσιο coupon ως % της ονομαστικής αξίας</t>
  </si>
  <si>
    <t>Years to Maturity</t>
  </si>
  <si>
    <t>έτη</t>
  </si>
  <si>
    <t>Χρόνια έως τη λήξη</t>
  </si>
  <si>
    <t>Coupon Frequency</t>
  </si>
  <si>
    <t>φορές/έτος</t>
  </si>
  <si>
    <t>1 = ετήσιο, 2 = εξαμηνιαίο, 4 = τριμηνιαίο</t>
  </si>
  <si>
    <t>Settlement Fraction</t>
  </si>
  <si>
    <t>περίοδος</t>
  </si>
  <si>
    <t>0 = ακριβώς σε ημερομηνία πληρωμής coupon</t>
  </si>
  <si>
    <t>Bond Calculator — Αποτελέσματα</t>
  </si>
  <si>
    <t>Μέγεθος</t>
  </si>
  <si>
    <t>Αποτέλεσμα</t>
  </si>
  <si>
    <t>Period</t>
  </si>
  <si>
    <t>Time (yrs)</t>
  </si>
  <si>
    <t>Cash Flow</t>
  </si>
  <si>
    <t>PV Cash Flow</t>
  </si>
  <si>
    <t>t × PV</t>
  </si>
  <si>
    <t>Annual Coupon (€)</t>
  </si>
  <si>
    <t>Coupon per Period (€)</t>
  </si>
  <si>
    <t>Number of Periods</t>
  </si>
  <si>
    <t>Current Yield</t>
  </si>
  <si>
    <t>Yield to Maturity (YTM)</t>
  </si>
  <si>
    <t>Macaulay Duration (years)</t>
  </si>
  <si>
    <t>Modified Duration (years)</t>
  </si>
  <si>
    <t>Approx. Price Change for +1% yield</t>
  </si>
  <si>
    <t>Approx. Price Change for −1% yield</t>
  </si>
  <si>
    <t>Οδηγίες Χρήσης — Bond Calculator</t>
  </si>
  <si>
    <t>1</t>
  </si>
  <si>
    <t>Face Value</t>
  </si>
  <si>
    <t>Η ονομαστική αξία που θα αποπληρωθεί στη λήξη.</t>
  </si>
  <si>
    <t>2</t>
  </si>
  <si>
    <t>Market Price</t>
  </si>
  <si>
    <t>Η τιμή στην οποία αγοράζεται σήμερα το ομόλογο.</t>
  </si>
  <si>
    <t>3</t>
  </si>
  <si>
    <t>Coupon Rate</t>
  </si>
  <si>
    <t>Το ετήσιο κουπόνι ως ποσοστό της ονομαστικής αξίας.</t>
  </si>
  <si>
    <t>4</t>
  </si>
  <si>
    <t>Ο χρόνος που απομένει έως τη λήξη.</t>
  </si>
  <si>
    <t>5</t>
  </si>
  <si>
    <t>Συνήθως 1 ή 2 πληρωμές coupon ανά έτος.</t>
  </si>
  <si>
    <t>6</t>
  </si>
  <si>
    <t>Annual coupon / Market price. Δεν λαμβάνει υπόψη capital gain/loss στη λήξη.</t>
  </si>
  <si>
    <t>7</t>
  </si>
  <si>
    <t>YTM</t>
  </si>
  <si>
    <t>Η εσωτερική απόδοση που εξισώνει την παρούσα αξία των cash flows με την τιμή.</t>
  </si>
  <si>
    <t>8</t>
  </si>
  <si>
    <t>Duration</t>
  </si>
  <si>
    <t>Μέτρο χρονικής στάθμισης και ευαισθησίας της τιμής στις μεταβολές των επιτοκίων.</t>
  </si>
  <si>
    <t>Σημείωση: Η βασική έκδοση υποθέτει σταθερό coupon, κανονικές περιόδους πληρωμής, χωρίς embedded options, default risk ή accrued interest. Για bonds μεταξύ coupon dates θα δημιουργήσουμε αργότερα advanced έκδοση με settlement date και day-count conventions.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</si>
</sst>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\(#,##0.00\);\-"/>
    <numFmt numFmtId="165" formatCode="0.00%;[Red]\(0.00%\);\-"/>
    <numFmt numFmtId="166" formatCode="0.00;[Red]\(0.00\);\-"/>
  </numFmts>
  <fonts count="8">
    <font>
      <sz val="11"/>
      <name val="Carlito"/>
    </font>
    <font>
      <sz val="10"/>
      <color rgb="FF000000"/>
      <name val="Aptos"/>
    </font>
    <font>
      <b/>
      <sz val="15"/>
      <color rgb="FFFFFFFF"/>
      <name val="Aptos"/>
    </font>
    <font>
      <b/>
      <sz val="10"/>
      <color rgb="FFFFFFFF"/>
      <name val="Aptos"/>
    </font>
    <font>
      <b/>
      <sz val="10"/>
      <color rgb="FF0000FF"/>
      <name val="Aptos"/>
    </font>
    <font>
      <b/>
      <sz val="10"/>
      <color rgb="FF0B2F5B"/>
      <name val="Aptos"/>
    </font>
    <font>
      <b/>
      <sz val="10"/>
      <color rgb="FF000000"/>
      <name val="Aptos"/>
    </font>
    <font>
      <sz val="9"/>
      <color rgb="FF7F6000"/>
      <name val="Aptos"/>
    </font>
  </fonts>
  <fills count="9">
    <fill>
      <patternFill patternType="none"/>
    </fill>
    <fill>
      <patternFill patternType="gray125"/>
    </fill>
    <fill>
      <patternFill patternType="solid">
        <fgColor rgb="FF0B2F5B"/>
      </patternFill>
    </fill>
    <fill>
      <patternFill patternType="solid">
        <fgColor rgb="FFFFFF00"/>
      </patternFill>
    </fill>
    <fill>
      <patternFill patternType="solid">
        <fgColor rgb="FFD9E2F3"/>
      </patternFill>
    </fill>
    <fill>
      <patternFill patternType="solid">
        <fgColor rgb="FFD9EAD3"/>
      </patternFill>
    </fill>
    <fill>
      <patternFill patternType="solid">
        <fgColor rgb="FFEAF2F8"/>
      </patternFill>
    </fill>
    <fill>
      <patternFill patternType="solid">
        <fgColor rgb="FFFFF2CC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64" fontId="4" fillId="3" borderId="0" xfId="0" applyNumberFormat="1" applyFont="1" applyFill="1" applyAlignment="1">
      <alignment horizontal="right" vertical="center" wrapText="1"/>
    </xf>
    <xf numFmtId="165" fontId="4" fillId="3" borderId="0" xfId="0" applyNumberFormat="1" applyFont="1" applyFill="1" applyAlignment="1">
      <alignment horizontal="right" vertical="center" wrapText="1"/>
    </xf>
    <xf numFmtId="166" fontId="4" fillId="3" borderId="0" xfId="0" applyNumberFormat="1" applyFont="1" applyFill="1" applyAlignment="1">
      <alignment horizontal="right" vertical="center" wrapText="1"/>
    </xf>
    <xf numFmtId="0" fontId="5" fillId="4" borderId="0" xfId="0" applyFont="1" applyFill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165" fontId="6" fillId="5" borderId="0" xfId="0" applyNumberFormat="1" applyFont="1" applyFill="1" applyAlignment="1">
      <alignment vertical="center" wrapText="1"/>
    </xf>
    <xf numFmtId="166" fontId="6" fillId="5" borderId="0" xfId="0" applyNumberFormat="1" applyFont="1" applyFill="1" applyAlignment="1">
      <alignment vertical="center" wrapText="1"/>
    </xf>
    <xf numFmtId="2" fontId="1" fillId="0" borderId="0" xfId="0" applyNumberFormat="1" applyFont="1" applyAlignment="1">
      <alignment vertical="center" wrapText="1"/>
    </xf>
    <xf numFmtId="0" fontId="5" fillId="6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7" borderId="0" xfId="0" applyFont="1" applyFill="1" applyAlignment="1">
      <alignment vertical="center" wrapText="1"/>
    </xf>
    <xf numFmtId="0" fontId="2" fillId="8" borderId="0" xfId="0" applyFont="1" applyFill="1" applyAlignment="1">
      <alignment vertical="center" wrapText="1"/>
    </xf>
    <xf numFmtId="0" fontId="0" fillId="8" borderId="0" xfId="0" applyFill="1"/>
    <xf numFmtId="0" fontId="1" fillId="8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3194050</xdr:colOff>
      <xdr:row>0</xdr:row>
      <xdr:rowOff>0</xdr:rowOff>
    </xdr:from>
    <xdr:to>
      <xdr:col>5</xdr:col>
      <xdr:colOff>641350</xdr:colOff>
      <xdr:row>4</xdr:row>
      <xdr:rowOff>83904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6E8A53-BD9F-7E0F-3E50-D18842436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0"/>
          <a:ext cx="1308100" cy="8713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25400</xdr:colOff>
      <xdr:row>0</xdr:row>
      <xdr:rowOff>0</xdr:rowOff>
    </xdr:from>
    <xdr:to>
      <xdr:col>10</xdr:col>
      <xdr:colOff>12700</xdr:colOff>
      <xdr:row>4</xdr:row>
      <xdr:rowOff>83904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514C9A-8485-4E57-9C83-375AB31F3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400" y="0"/>
          <a:ext cx="1308100" cy="8713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69850</xdr:colOff>
      <xdr:row>0</xdr:row>
      <xdr:rowOff>25400</xdr:rowOff>
    </xdr:from>
    <xdr:to>
      <xdr:col>5</xdr:col>
      <xdr:colOff>57150</xdr:colOff>
      <xdr:row>4</xdr:row>
      <xdr:rowOff>109304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59EFD0-EED3-4EB7-8E7F-37745F222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25400"/>
          <a:ext cx="1308100" cy="871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70"/>
  <sheetViews>
    <sheetView workbookViewId="0">
      <selection activeCell="G8" sqref="G8"/>
    </sheetView>
  </sheetViews>
  <sheetFormatPr defaultRowHeight="14"/>
  <cols>
    <col min="1" max="1" width="32" customWidth="1"/>
    <col min="2" max="2" width="16" customWidth="1"/>
    <col min="3" max="3" width="13" customWidth="1"/>
    <col min="4" max="4" width="42" customWidth="1"/>
    <col min="5" max="60" width="8.6640625" style="18"/>
  </cols>
  <sheetData>
    <row r="1" spans="1:8" ht="20" customHeight="1">
      <c r="A1" s="14" t="s">
        <v>0</v>
      </c>
      <c r="B1" s="14"/>
      <c r="C1" s="14"/>
      <c r="D1" s="14"/>
      <c r="E1" s="17"/>
      <c r="F1" s="17"/>
      <c r="G1" s="17"/>
      <c r="H1" s="17"/>
    </row>
    <row r="2" spans="1:8">
      <c r="A2" s="15" t="s">
        <v>1</v>
      </c>
      <c r="B2" s="15"/>
      <c r="C2" s="15"/>
      <c r="D2" s="15"/>
      <c r="E2" s="19"/>
      <c r="F2" s="19"/>
      <c r="G2" s="19"/>
      <c r="H2" s="19"/>
    </row>
    <row r="3" spans="1:8">
      <c r="A3" s="1"/>
      <c r="B3" s="1"/>
      <c r="C3" s="1"/>
      <c r="D3" s="1"/>
      <c r="E3" s="19"/>
      <c r="F3" s="19"/>
      <c r="G3" s="19"/>
      <c r="H3" s="19"/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19"/>
      <c r="F4" s="19"/>
      <c r="G4" s="19"/>
      <c r="H4" s="19"/>
    </row>
    <row r="5" spans="1:8">
      <c r="A5" s="1" t="s">
        <v>6</v>
      </c>
      <c r="B5" s="4">
        <v>1000</v>
      </c>
      <c r="C5" s="1" t="s">
        <v>7</v>
      </c>
      <c r="D5" s="1" t="s">
        <v>8</v>
      </c>
      <c r="E5" s="19"/>
      <c r="F5" s="19"/>
      <c r="G5" s="19"/>
      <c r="H5" s="19"/>
    </row>
    <row r="6" spans="1:8">
      <c r="A6" s="1" t="s">
        <v>9</v>
      </c>
      <c r="B6" s="4">
        <v>950</v>
      </c>
      <c r="C6" s="1" t="s">
        <v>7</v>
      </c>
      <c r="D6" s="1" t="s">
        <v>10</v>
      </c>
      <c r="E6" s="19"/>
      <c r="F6" s="19"/>
      <c r="G6" s="19"/>
      <c r="H6" s="19"/>
    </row>
    <row r="7" spans="1:8">
      <c r="A7" s="1" t="s">
        <v>11</v>
      </c>
      <c r="B7" s="5">
        <v>0.05</v>
      </c>
      <c r="C7" s="1" t="s">
        <v>12</v>
      </c>
      <c r="D7" s="1" t="s">
        <v>13</v>
      </c>
      <c r="E7" s="19"/>
      <c r="F7" s="19"/>
      <c r="G7" s="19"/>
      <c r="H7" s="19"/>
    </row>
    <row r="8" spans="1:8">
      <c r="A8" s="1" t="s">
        <v>14</v>
      </c>
      <c r="B8" s="6">
        <v>5</v>
      </c>
      <c r="C8" s="1" t="s">
        <v>15</v>
      </c>
      <c r="D8" s="1" t="s">
        <v>16</v>
      </c>
      <c r="E8" s="19"/>
      <c r="F8" s="19"/>
      <c r="G8" s="19"/>
      <c r="H8" s="19"/>
    </row>
    <row r="9" spans="1:8">
      <c r="A9" s="1" t="s">
        <v>17</v>
      </c>
      <c r="B9" s="6">
        <v>2</v>
      </c>
      <c r="C9" s="1" t="s">
        <v>18</v>
      </c>
      <c r="D9" s="1" t="s">
        <v>19</v>
      </c>
      <c r="E9" s="19"/>
      <c r="F9" s="19"/>
      <c r="G9" s="19"/>
      <c r="H9" s="19"/>
    </row>
    <row r="10" spans="1:8">
      <c r="A10" s="1" t="s">
        <v>20</v>
      </c>
      <c r="B10" s="6">
        <v>0</v>
      </c>
      <c r="C10" s="1" t="s">
        <v>21</v>
      </c>
      <c r="D10" s="1" t="s">
        <v>22</v>
      </c>
      <c r="E10" s="19"/>
      <c r="F10" s="19"/>
      <c r="G10" s="19"/>
      <c r="H10" s="19"/>
    </row>
    <row r="11" spans="1:8" s="18" customFormat="1">
      <c r="A11" s="19"/>
      <c r="B11" s="19"/>
      <c r="C11" s="19"/>
      <c r="D11" s="19"/>
      <c r="E11" s="19"/>
      <c r="F11" s="19"/>
      <c r="G11" s="19"/>
      <c r="H11" s="19"/>
    </row>
    <row r="12" spans="1:8" s="18" customFormat="1">
      <c r="A12" s="19"/>
      <c r="B12" s="19"/>
      <c r="C12" s="19"/>
      <c r="D12" s="19"/>
      <c r="E12" s="19"/>
      <c r="F12" s="19"/>
      <c r="G12" s="19"/>
      <c r="H12" s="19"/>
    </row>
    <row r="13" spans="1:8" s="18" customFormat="1">
      <c r="A13" s="19"/>
      <c r="B13" s="19"/>
      <c r="C13" s="19"/>
      <c r="D13" s="19"/>
      <c r="E13" s="19"/>
      <c r="F13" s="19"/>
      <c r="G13" s="19"/>
      <c r="H13" s="19"/>
    </row>
    <row r="14" spans="1:8" s="18" customFormat="1">
      <c r="A14" s="19"/>
      <c r="B14" s="19"/>
      <c r="C14" s="19"/>
      <c r="D14" s="19"/>
      <c r="E14" s="19"/>
      <c r="F14" s="19"/>
      <c r="G14" s="19"/>
      <c r="H14" s="19"/>
    </row>
    <row r="15" spans="1:8" s="18" customFormat="1">
      <c r="A15" s="19"/>
      <c r="B15" s="19"/>
      <c r="C15" s="19"/>
      <c r="D15" s="19"/>
      <c r="E15" s="19"/>
      <c r="F15" s="19"/>
      <c r="G15" s="19"/>
      <c r="H15" s="19"/>
    </row>
    <row r="16" spans="1:8" s="18" customFormat="1">
      <c r="A16" s="19"/>
      <c r="B16" s="19"/>
      <c r="C16" s="19"/>
      <c r="D16" s="19"/>
      <c r="E16" s="19"/>
      <c r="F16" s="19"/>
      <c r="G16" s="19"/>
      <c r="H16" s="19"/>
    </row>
    <row r="17" spans="1:8" s="18" customFormat="1">
      <c r="A17" s="19"/>
      <c r="B17" s="19"/>
      <c r="C17" s="19"/>
      <c r="D17" s="19"/>
      <c r="E17" s="19"/>
      <c r="F17" s="19"/>
      <c r="G17" s="19"/>
      <c r="H17" s="19"/>
    </row>
    <row r="18" spans="1:8" s="18" customFormat="1">
      <c r="A18" s="19"/>
      <c r="B18" s="19"/>
      <c r="C18" s="19"/>
      <c r="D18" s="19"/>
      <c r="E18" s="19"/>
      <c r="F18" s="19"/>
      <c r="G18" s="19"/>
      <c r="H18" s="19"/>
    </row>
    <row r="19" spans="1:8" s="18" customFormat="1">
      <c r="A19" s="19"/>
      <c r="B19" s="19"/>
      <c r="C19" s="19"/>
      <c r="D19" s="19"/>
      <c r="E19" s="19"/>
      <c r="F19" s="19"/>
      <c r="G19" s="19"/>
      <c r="H19" s="19"/>
    </row>
    <row r="20" spans="1:8" s="18" customFormat="1">
      <c r="A20" s="19"/>
      <c r="B20" s="19"/>
      <c r="C20" s="19"/>
      <c r="D20" s="19"/>
      <c r="E20" s="19"/>
      <c r="F20" s="19"/>
      <c r="G20" s="19"/>
      <c r="H20" s="19"/>
    </row>
    <row r="21" spans="1:8" s="18" customFormat="1">
      <c r="A21" s="19"/>
      <c r="B21" s="19"/>
      <c r="C21" s="19"/>
      <c r="D21" s="19"/>
      <c r="E21" s="19"/>
      <c r="F21" s="19"/>
      <c r="G21" s="19"/>
      <c r="H21" s="19"/>
    </row>
    <row r="22" spans="1:8" s="18" customFormat="1">
      <c r="A22" s="19"/>
      <c r="B22" s="19"/>
      <c r="C22" s="19"/>
      <c r="D22" s="19"/>
      <c r="E22" s="19"/>
      <c r="F22" s="19"/>
      <c r="G22" s="19"/>
      <c r="H22" s="19"/>
    </row>
    <row r="23" spans="1:8" s="18" customFormat="1">
      <c r="A23" s="19"/>
      <c r="B23" s="19"/>
      <c r="C23" s="19"/>
      <c r="D23" s="19"/>
      <c r="E23" s="19"/>
      <c r="F23" s="19"/>
      <c r="G23" s="19"/>
      <c r="H23" s="19"/>
    </row>
    <row r="24" spans="1:8" s="18" customFormat="1">
      <c r="A24" s="19"/>
      <c r="B24" s="19"/>
      <c r="C24" s="19"/>
      <c r="D24" s="19"/>
      <c r="E24" s="19"/>
      <c r="F24" s="19"/>
      <c r="G24" s="19"/>
      <c r="H24" s="19"/>
    </row>
    <row r="25" spans="1:8" s="18" customFormat="1">
      <c r="A25" s="19"/>
      <c r="B25" s="19"/>
      <c r="C25" s="19"/>
      <c r="D25" s="19"/>
      <c r="E25" s="19"/>
      <c r="F25" s="19"/>
      <c r="G25" s="19"/>
      <c r="H25" s="19"/>
    </row>
    <row r="26" spans="1:8" s="18" customFormat="1">
      <c r="A26" s="19"/>
      <c r="B26" s="19"/>
      <c r="C26" s="19"/>
      <c r="D26" s="19"/>
      <c r="E26" s="19"/>
      <c r="F26" s="19"/>
      <c r="G26" s="19"/>
      <c r="H26" s="19"/>
    </row>
    <row r="27" spans="1:8" s="18" customFormat="1">
      <c r="A27" s="19"/>
      <c r="B27" s="19"/>
      <c r="C27" s="19"/>
      <c r="D27" s="19"/>
      <c r="E27" s="19"/>
      <c r="F27" s="19"/>
      <c r="G27" s="19"/>
      <c r="H27" s="19"/>
    </row>
    <row r="28" spans="1:8" s="18" customFormat="1">
      <c r="A28" s="19"/>
      <c r="B28" s="19"/>
      <c r="C28" s="19"/>
      <c r="D28" s="19"/>
      <c r="E28" s="19"/>
      <c r="F28" s="19"/>
      <c r="G28" s="19"/>
      <c r="H28" s="19"/>
    </row>
    <row r="29" spans="1:8" s="18" customFormat="1">
      <c r="A29" s="19"/>
      <c r="B29" s="19"/>
      <c r="C29" s="19"/>
      <c r="D29" s="19"/>
      <c r="E29" s="19"/>
      <c r="F29" s="19"/>
      <c r="G29" s="19"/>
      <c r="H29" s="19"/>
    </row>
    <row r="30" spans="1:8" s="18" customFormat="1">
      <c r="A30" s="19"/>
      <c r="B30" s="19"/>
      <c r="C30" s="19"/>
      <c r="D30" s="19"/>
      <c r="E30" s="19"/>
      <c r="F30" s="19"/>
      <c r="G30" s="19"/>
      <c r="H30" s="19"/>
    </row>
    <row r="31" spans="1:8" s="18" customFormat="1">
      <c r="A31" s="19"/>
      <c r="B31" s="19"/>
      <c r="C31" s="19"/>
      <c r="D31" s="19"/>
      <c r="E31" s="19"/>
      <c r="F31" s="19"/>
      <c r="G31" s="19"/>
      <c r="H31" s="19"/>
    </row>
    <row r="32" spans="1:8" s="18" customFormat="1">
      <c r="A32" s="19"/>
      <c r="B32" s="19"/>
      <c r="C32" s="19"/>
      <c r="D32" s="19"/>
      <c r="E32" s="19"/>
      <c r="F32" s="19"/>
      <c r="G32" s="19"/>
      <c r="H32" s="19"/>
    </row>
    <row r="33" spans="1:8" s="18" customFormat="1">
      <c r="A33" s="19"/>
      <c r="B33" s="19"/>
      <c r="C33" s="19"/>
      <c r="D33" s="19"/>
      <c r="E33" s="19"/>
      <c r="F33" s="19"/>
      <c r="G33" s="19"/>
      <c r="H33" s="19"/>
    </row>
    <row r="34" spans="1:8" s="18" customFormat="1">
      <c r="A34" s="19"/>
      <c r="B34" s="19"/>
      <c r="C34" s="19"/>
      <c r="D34" s="19"/>
      <c r="E34" s="19"/>
      <c r="F34" s="19"/>
      <c r="G34" s="19"/>
      <c r="H34" s="19"/>
    </row>
    <row r="35" spans="1:8" s="18" customFormat="1">
      <c r="A35" s="19"/>
      <c r="B35" s="19"/>
      <c r="C35" s="19"/>
      <c r="D35" s="19"/>
      <c r="E35" s="19"/>
      <c r="F35" s="19"/>
      <c r="G35" s="19"/>
      <c r="H35" s="19"/>
    </row>
    <row r="36" spans="1:8" s="18" customFormat="1">
      <c r="A36" s="19"/>
      <c r="B36" s="19"/>
      <c r="C36" s="19"/>
      <c r="D36" s="19"/>
      <c r="E36" s="19"/>
      <c r="F36" s="19"/>
      <c r="G36" s="19"/>
      <c r="H36" s="19"/>
    </row>
    <row r="37" spans="1:8" s="18" customFormat="1">
      <c r="A37" s="19"/>
      <c r="B37" s="19"/>
      <c r="C37" s="19"/>
      <c r="D37" s="19"/>
      <c r="E37" s="19"/>
      <c r="F37" s="19"/>
      <c r="G37" s="19"/>
      <c r="H37" s="19"/>
    </row>
    <row r="38" spans="1:8" s="18" customFormat="1">
      <c r="A38" s="19"/>
      <c r="B38" s="19"/>
      <c r="C38" s="19"/>
      <c r="D38" s="19"/>
      <c r="E38" s="19"/>
      <c r="F38" s="19"/>
      <c r="G38" s="19"/>
      <c r="H38" s="19"/>
    </row>
    <row r="39" spans="1:8" s="18" customFormat="1">
      <c r="A39" s="19"/>
      <c r="B39" s="19"/>
      <c r="C39" s="19"/>
      <c r="D39" s="19"/>
      <c r="E39" s="19"/>
      <c r="F39" s="19"/>
      <c r="G39" s="19"/>
      <c r="H39" s="19"/>
    </row>
    <row r="40" spans="1:8" s="18" customFormat="1">
      <c r="A40" s="19"/>
      <c r="B40" s="19"/>
      <c r="C40" s="19"/>
      <c r="D40" s="19"/>
      <c r="E40" s="19"/>
      <c r="F40" s="19"/>
      <c r="G40" s="19"/>
      <c r="H40" s="19"/>
    </row>
    <row r="41" spans="1:8" s="18" customFormat="1">
      <c r="A41" s="19"/>
      <c r="B41" s="19"/>
      <c r="C41" s="19"/>
      <c r="D41" s="19"/>
      <c r="E41" s="19"/>
      <c r="F41" s="19"/>
      <c r="G41" s="19"/>
      <c r="H41" s="19"/>
    </row>
    <row r="42" spans="1:8" s="18" customFormat="1">
      <c r="A42" s="19"/>
      <c r="B42" s="19"/>
      <c r="C42" s="19"/>
      <c r="D42" s="19"/>
      <c r="E42" s="19"/>
      <c r="F42" s="19"/>
      <c r="G42" s="19"/>
      <c r="H42" s="19"/>
    </row>
    <row r="43" spans="1:8" s="18" customFormat="1">
      <c r="A43" s="19"/>
      <c r="B43" s="19"/>
      <c r="C43" s="19"/>
      <c r="D43" s="19"/>
      <c r="E43" s="19"/>
      <c r="F43" s="19"/>
      <c r="G43" s="19"/>
      <c r="H43" s="19"/>
    </row>
    <row r="44" spans="1:8" s="18" customFormat="1">
      <c r="A44" s="19"/>
      <c r="B44" s="19"/>
      <c r="C44" s="19"/>
      <c r="D44" s="19"/>
      <c r="E44" s="19"/>
      <c r="F44" s="19"/>
      <c r="G44" s="19"/>
      <c r="H44" s="19"/>
    </row>
    <row r="45" spans="1:8" s="18" customFormat="1">
      <c r="A45" s="19"/>
      <c r="B45" s="19"/>
      <c r="C45" s="19"/>
      <c r="D45" s="19"/>
      <c r="E45" s="19"/>
      <c r="F45" s="19"/>
      <c r="G45" s="19"/>
      <c r="H45" s="19"/>
    </row>
    <row r="46" spans="1:8" s="18" customFormat="1">
      <c r="A46" s="19"/>
      <c r="B46" s="19"/>
      <c r="C46" s="19"/>
      <c r="D46" s="19"/>
      <c r="E46" s="19"/>
      <c r="F46" s="19"/>
      <c r="G46" s="19"/>
      <c r="H46" s="19"/>
    </row>
    <row r="47" spans="1:8" s="18" customFormat="1">
      <c r="A47" s="19"/>
      <c r="B47" s="19"/>
      <c r="C47" s="19"/>
      <c r="D47" s="19"/>
      <c r="E47" s="19"/>
      <c r="F47" s="19"/>
      <c r="G47" s="19"/>
      <c r="H47" s="19"/>
    </row>
    <row r="48" spans="1:8" s="18" customFormat="1">
      <c r="A48" s="19"/>
      <c r="B48" s="19"/>
      <c r="C48" s="19"/>
      <c r="D48" s="19"/>
      <c r="E48" s="19"/>
      <c r="F48" s="19"/>
      <c r="G48" s="19"/>
      <c r="H48" s="19"/>
    </row>
    <row r="49" spans="1:8" s="18" customFormat="1">
      <c r="A49" s="19"/>
      <c r="B49" s="19"/>
      <c r="C49" s="19"/>
      <c r="D49" s="19"/>
      <c r="E49" s="19"/>
      <c r="F49" s="19"/>
      <c r="G49" s="19"/>
      <c r="H49" s="19"/>
    </row>
    <row r="50" spans="1:8" s="18" customFormat="1">
      <c r="A50" s="19"/>
      <c r="B50" s="19"/>
      <c r="C50" s="19"/>
      <c r="D50" s="19"/>
      <c r="E50" s="19"/>
      <c r="F50" s="19"/>
      <c r="G50" s="19"/>
      <c r="H50" s="19"/>
    </row>
    <row r="51" spans="1:8" s="18" customFormat="1">
      <c r="A51" s="19"/>
      <c r="B51" s="19"/>
      <c r="C51" s="19"/>
      <c r="D51" s="19"/>
      <c r="E51" s="19"/>
      <c r="F51" s="19"/>
      <c r="G51" s="19"/>
      <c r="H51" s="19"/>
    </row>
    <row r="52" spans="1:8" s="18" customFormat="1">
      <c r="A52" s="19"/>
      <c r="B52" s="19"/>
      <c r="C52" s="19"/>
      <c r="D52" s="19"/>
      <c r="E52" s="19"/>
      <c r="F52" s="19"/>
      <c r="G52" s="19"/>
      <c r="H52" s="19"/>
    </row>
    <row r="53" spans="1:8" s="18" customFormat="1">
      <c r="A53" s="19"/>
      <c r="B53" s="19"/>
      <c r="C53" s="19"/>
      <c r="D53" s="19"/>
      <c r="E53" s="19"/>
      <c r="F53" s="19"/>
      <c r="G53" s="19"/>
      <c r="H53" s="19"/>
    </row>
    <row r="54" spans="1:8" s="18" customFormat="1">
      <c r="A54" s="19"/>
      <c r="B54" s="19"/>
      <c r="C54" s="19"/>
      <c r="D54" s="19"/>
      <c r="E54" s="19"/>
      <c r="F54" s="19"/>
      <c r="G54" s="19"/>
      <c r="H54" s="19"/>
    </row>
    <row r="55" spans="1:8" s="18" customFormat="1">
      <c r="A55" s="19"/>
      <c r="B55" s="19"/>
      <c r="C55" s="19"/>
      <c r="D55" s="19"/>
      <c r="E55" s="19"/>
      <c r="F55" s="19"/>
      <c r="G55" s="19"/>
      <c r="H55" s="19"/>
    </row>
    <row r="56" spans="1:8" s="18" customFormat="1">
      <c r="A56" s="19"/>
      <c r="B56" s="19"/>
      <c r="C56" s="19"/>
      <c r="D56" s="19"/>
      <c r="E56" s="19"/>
      <c r="F56" s="19"/>
      <c r="G56" s="19"/>
      <c r="H56" s="19"/>
    </row>
    <row r="57" spans="1:8" s="18" customFormat="1">
      <c r="A57" s="19"/>
      <c r="B57" s="19"/>
      <c r="C57" s="19"/>
      <c r="D57" s="19"/>
      <c r="E57" s="19"/>
      <c r="F57" s="19"/>
      <c r="G57" s="19"/>
      <c r="H57" s="19"/>
    </row>
    <row r="58" spans="1:8" s="18" customFormat="1">
      <c r="A58" s="19"/>
      <c r="B58" s="19"/>
      <c r="C58" s="19"/>
      <c r="D58" s="19"/>
      <c r="E58" s="19"/>
      <c r="F58" s="19"/>
      <c r="G58" s="19"/>
      <c r="H58" s="19"/>
    </row>
    <row r="59" spans="1:8" s="18" customFormat="1">
      <c r="A59" s="19"/>
      <c r="B59" s="19"/>
      <c r="C59" s="19"/>
      <c r="D59" s="19"/>
      <c r="E59" s="19"/>
      <c r="F59" s="19"/>
      <c r="G59" s="19"/>
      <c r="H59" s="19"/>
    </row>
    <row r="60" spans="1:8" s="18" customFormat="1">
      <c r="A60" s="19"/>
      <c r="B60" s="19"/>
      <c r="C60" s="19"/>
      <c r="D60" s="19"/>
      <c r="E60" s="19"/>
      <c r="F60" s="19"/>
      <c r="G60" s="19"/>
      <c r="H60" s="19"/>
    </row>
    <row r="61" spans="1:8" s="18" customFormat="1">
      <c r="A61" s="19"/>
      <c r="B61" s="19"/>
      <c r="C61" s="19"/>
      <c r="D61" s="19"/>
      <c r="E61" s="19"/>
      <c r="F61" s="19"/>
      <c r="G61" s="19"/>
      <c r="H61" s="19"/>
    </row>
    <row r="62" spans="1:8" s="18" customFormat="1">
      <c r="A62" s="19"/>
      <c r="B62" s="19"/>
      <c r="C62" s="19"/>
      <c r="D62" s="19"/>
      <c r="E62" s="19"/>
      <c r="F62" s="19"/>
      <c r="G62" s="19"/>
      <c r="H62" s="19"/>
    </row>
    <row r="63" spans="1:8" s="18" customFormat="1">
      <c r="A63" s="19"/>
      <c r="B63" s="19"/>
      <c r="C63" s="19"/>
      <c r="D63" s="19"/>
      <c r="E63" s="19"/>
      <c r="F63" s="19"/>
      <c r="G63" s="19"/>
      <c r="H63" s="19"/>
    </row>
    <row r="64" spans="1:8" s="18" customFormat="1">
      <c r="A64" s="19"/>
      <c r="B64" s="19"/>
      <c r="C64" s="19"/>
      <c r="D64" s="19"/>
      <c r="E64" s="19"/>
      <c r="F64" s="19"/>
      <c r="G64" s="19"/>
      <c r="H64" s="19"/>
    </row>
    <row r="65" spans="1:8" s="18" customFormat="1">
      <c r="A65" s="19"/>
      <c r="B65" s="19"/>
      <c r="C65" s="19"/>
      <c r="D65" s="19"/>
      <c r="E65" s="19"/>
      <c r="F65" s="19"/>
      <c r="G65" s="19"/>
      <c r="H65" s="19"/>
    </row>
    <row r="66" spans="1:8" s="18" customFormat="1">
      <c r="A66" s="19"/>
      <c r="B66" s="19"/>
      <c r="C66" s="19"/>
      <c r="D66" s="19"/>
      <c r="E66" s="19"/>
      <c r="F66" s="19"/>
      <c r="G66" s="19"/>
      <c r="H66" s="19"/>
    </row>
    <row r="67" spans="1:8" s="18" customFormat="1">
      <c r="A67" s="19"/>
      <c r="B67" s="19"/>
      <c r="C67" s="19"/>
      <c r="D67" s="19"/>
      <c r="E67" s="19"/>
      <c r="F67" s="19"/>
      <c r="G67" s="19"/>
      <c r="H67" s="19"/>
    </row>
    <row r="68" spans="1:8" s="18" customFormat="1">
      <c r="A68" s="19"/>
      <c r="B68" s="19"/>
      <c r="C68" s="19"/>
      <c r="D68" s="19"/>
      <c r="E68" s="19"/>
      <c r="F68" s="19"/>
      <c r="G68" s="19"/>
      <c r="H68" s="19"/>
    </row>
    <row r="69" spans="1:8" s="18" customFormat="1">
      <c r="A69" s="19"/>
      <c r="B69" s="19"/>
      <c r="C69" s="19"/>
      <c r="D69" s="19"/>
      <c r="E69" s="19"/>
      <c r="F69" s="19"/>
      <c r="G69" s="19"/>
      <c r="H69" s="19"/>
    </row>
    <row r="70" spans="1:8" s="18" customFormat="1">
      <c r="A70" s="19"/>
      <c r="B70" s="19"/>
      <c r="C70" s="19"/>
      <c r="D70" s="19"/>
      <c r="E70" s="19"/>
      <c r="F70" s="19"/>
      <c r="G70" s="19"/>
      <c r="H70" s="19"/>
    </row>
    <row r="71" spans="1:8" s="18" customFormat="1">
      <c r="A71" s="19"/>
      <c r="B71" s="19"/>
      <c r="C71" s="19"/>
      <c r="D71" s="19"/>
      <c r="E71" s="19"/>
      <c r="F71" s="19"/>
      <c r="G71" s="19"/>
      <c r="H71" s="19"/>
    </row>
    <row r="72" spans="1:8" s="18" customFormat="1">
      <c r="A72" s="19"/>
      <c r="B72" s="19"/>
      <c r="C72" s="19"/>
      <c r="D72" s="19"/>
      <c r="E72" s="19"/>
      <c r="F72" s="19"/>
      <c r="G72" s="19"/>
      <c r="H72" s="19"/>
    </row>
    <row r="73" spans="1:8" s="18" customFormat="1">
      <c r="A73" s="19"/>
      <c r="B73" s="19"/>
      <c r="C73" s="19"/>
      <c r="D73" s="19"/>
      <c r="E73" s="19"/>
      <c r="F73" s="19"/>
      <c r="G73" s="19"/>
      <c r="H73" s="19"/>
    </row>
    <row r="74" spans="1:8" s="18" customFormat="1">
      <c r="A74" s="19"/>
      <c r="B74" s="19"/>
      <c r="C74" s="19"/>
      <c r="D74" s="19"/>
      <c r="E74" s="19"/>
      <c r="F74" s="19"/>
      <c r="G74" s="19"/>
      <c r="H74" s="19"/>
    </row>
    <row r="75" spans="1:8" s="18" customFormat="1">
      <c r="A75" s="19"/>
      <c r="B75" s="19"/>
      <c r="C75" s="19"/>
      <c r="D75" s="19"/>
      <c r="E75" s="19"/>
      <c r="F75" s="19"/>
      <c r="G75" s="19"/>
      <c r="H75" s="19"/>
    </row>
    <row r="76" spans="1:8" s="18" customFormat="1">
      <c r="A76" s="19"/>
      <c r="B76" s="19"/>
      <c r="C76" s="19"/>
      <c r="D76" s="19"/>
      <c r="E76" s="19"/>
      <c r="F76" s="19"/>
      <c r="G76" s="19"/>
      <c r="H76" s="19"/>
    </row>
    <row r="77" spans="1:8" s="18" customFormat="1">
      <c r="A77" s="19"/>
      <c r="B77" s="19"/>
      <c r="C77" s="19"/>
      <c r="D77" s="19"/>
      <c r="E77" s="19"/>
      <c r="F77" s="19"/>
      <c r="G77" s="19"/>
      <c r="H77" s="19"/>
    </row>
    <row r="78" spans="1:8" s="18" customFormat="1">
      <c r="A78" s="19"/>
      <c r="B78" s="19"/>
      <c r="C78" s="19"/>
      <c r="D78" s="19"/>
      <c r="E78" s="19"/>
      <c r="F78" s="19"/>
      <c r="G78" s="19"/>
      <c r="H78" s="19"/>
    </row>
    <row r="79" spans="1:8" s="18" customFormat="1">
      <c r="A79" s="19"/>
      <c r="B79" s="19"/>
      <c r="C79" s="19"/>
      <c r="D79" s="19"/>
      <c r="E79" s="19"/>
      <c r="F79" s="19"/>
      <c r="G79" s="19"/>
      <c r="H79" s="19"/>
    </row>
    <row r="80" spans="1:8" s="18" customFormat="1">
      <c r="A80" s="19"/>
      <c r="B80" s="19"/>
      <c r="C80" s="19"/>
      <c r="D80" s="19"/>
      <c r="E80" s="19"/>
      <c r="F80" s="19"/>
      <c r="G80" s="19"/>
      <c r="H80" s="19"/>
    </row>
    <row r="81" spans="1:8" s="18" customFormat="1">
      <c r="A81" s="19"/>
      <c r="B81" s="19"/>
      <c r="C81" s="19"/>
      <c r="D81" s="19"/>
      <c r="E81" s="19"/>
      <c r="F81" s="19"/>
      <c r="G81" s="19"/>
      <c r="H81" s="19"/>
    </row>
    <row r="82" spans="1:8" s="18" customFormat="1">
      <c r="A82" s="19"/>
      <c r="B82" s="19"/>
      <c r="C82" s="19"/>
      <c r="D82" s="19"/>
      <c r="E82" s="19"/>
      <c r="F82" s="19"/>
      <c r="G82" s="19"/>
      <c r="H82" s="19"/>
    </row>
    <row r="83" spans="1:8" s="18" customFormat="1">
      <c r="A83" s="19"/>
      <c r="B83" s="19"/>
      <c r="C83" s="19"/>
      <c r="D83" s="19"/>
      <c r="E83" s="19"/>
      <c r="F83" s="19"/>
      <c r="G83" s="19"/>
      <c r="H83" s="19"/>
    </row>
    <row r="84" spans="1:8" s="18" customFormat="1">
      <c r="A84" s="19"/>
      <c r="B84" s="19"/>
      <c r="C84" s="19"/>
      <c r="D84" s="19"/>
      <c r="E84" s="19"/>
      <c r="F84" s="19"/>
      <c r="G84" s="19"/>
      <c r="H84" s="19"/>
    </row>
    <row r="85" spans="1:8" s="18" customFormat="1">
      <c r="A85" s="19"/>
      <c r="B85" s="19"/>
      <c r="C85" s="19"/>
      <c r="D85" s="19"/>
      <c r="E85" s="19"/>
      <c r="F85" s="19"/>
      <c r="G85" s="19"/>
      <c r="H85" s="19"/>
    </row>
    <row r="86" spans="1:8" s="18" customFormat="1">
      <c r="A86" s="19"/>
      <c r="B86" s="19"/>
      <c r="C86" s="19"/>
      <c r="D86" s="19"/>
      <c r="E86" s="19"/>
      <c r="F86" s="19"/>
      <c r="G86" s="19"/>
      <c r="H86" s="19"/>
    </row>
    <row r="87" spans="1:8" s="18" customFormat="1">
      <c r="A87" s="19"/>
      <c r="B87" s="19"/>
      <c r="C87" s="19"/>
      <c r="D87" s="19"/>
      <c r="E87" s="19"/>
      <c r="F87" s="19"/>
      <c r="G87" s="19"/>
      <c r="H87" s="19"/>
    </row>
    <row r="88" spans="1:8" s="18" customFormat="1">
      <c r="A88" s="19"/>
      <c r="B88" s="19"/>
      <c r="C88" s="19"/>
      <c r="D88" s="19"/>
      <c r="E88" s="19"/>
      <c r="F88" s="19"/>
      <c r="G88" s="19"/>
      <c r="H88" s="19"/>
    </row>
    <row r="89" spans="1:8" s="18" customFormat="1">
      <c r="A89" s="19"/>
      <c r="B89" s="19"/>
      <c r="C89" s="19"/>
      <c r="D89" s="19"/>
      <c r="E89" s="19"/>
      <c r="F89" s="19"/>
      <c r="G89" s="19"/>
      <c r="H89" s="19"/>
    </row>
    <row r="90" spans="1:8" s="18" customFormat="1">
      <c r="A90" s="19"/>
      <c r="B90" s="19"/>
      <c r="C90" s="19"/>
      <c r="D90" s="19"/>
      <c r="E90" s="19"/>
      <c r="F90" s="19"/>
      <c r="G90" s="19"/>
      <c r="H90" s="19"/>
    </row>
    <row r="91" spans="1:8" s="18" customFormat="1">
      <c r="A91" s="19"/>
      <c r="B91" s="19"/>
      <c r="C91" s="19"/>
      <c r="D91" s="19"/>
      <c r="E91" s="19"/>
      <c r="F91" s="19"/>
      <c r="G91" s="19"/>
      <c r="H91" s="19"/>
    </row>
    <row r="92" spans="1:8" s="18" customFormat="1">
      <c r="A92" s="19"/>
      <c r="B92" s="19"/>
      <c r="C92" s="19"/>
      <c r="D92" s="19"/>
      <c r="E92" s="19"/>
      <c r="F92" s="19"/>
      <c r="G92" s="19"/>
      <c r="H92" s="19"/>
    </row>
    <row r="93" spans="1:8" s="18" customFormat="1">
      <c r="A93" s="19"/>
      <c r="B93" s="19"/>
      <c r="C93" s="19"/>
      <c r="D93" s="19"/>
      <c r="E93" s="19"/>
      <c r="F93" s="19"/>
      <c r="G93" s="19"/>
      <c r="H93" s="19"/>
    </row>
    <row r="94" spans="1:8" s="18" customFormat="1">
      <c r="A94" s="19"/>
      <c r="B94" s="19"/>
      <c r="C94" s="19"/>
      <c r="D94" s="19"/>
      <c r="E94" s="19"/>
      <c r="F94" s="19"/>
      <c r="G94" s="19"/>
      <c r="H94" s="19"/>
    </row>
    <row r="95" spans="1:8" s="18" customFormat="1">
      <c r="A95" s="19"/>
      <c r="B95" s="19"/>
      <c r="C95" s="19"/>
      <c r="D95" s="19"/>
      <c r="E95" s="19"/>
      <c r="F95" s="19"/>
      <c r="G95" s="19"/>
      <c r="H95" s="19"/>
    </row>
    <row r="96" spans="1:8" s="18" customFormat="1">
      <c r="A96" s="19"/>
      <c r="B96" s="19"/>
      <c r="C96" s="19"/>
      <c r="D96" s="19"/>
      <c r="E96" s="19"/>
      <c r="F96" s="19"/>
      <c r="G96" s="19"/>
      <c r="H96" s="19"/>
    </row>
    <row r="97" spans="1:8" s="18" customFormat="1">
      <c r="A97" s="19"/>
      <c r="B97" s="19"/>
      <c r="C97" s="19"/>
      <c r="D97" s="19"/>
      <c r="E97" s="19"/>
      <c r="F97" s="19"/>
      <c r="G97" s="19"/>
      <c r="H97" s="19"/>
    </row>
    <row r="98" spans="1:8" s="18" customFormat="1">
      <c r="A98" s="19"/>
      <c r="B98" s="19"/>
      <c r="C98" s="19"/>
      <c r="D98" s="19"/>
      <c r="E98" s="19"/>
      <c r="F98" s="19"/>
      <c r="G98" s="19"/>
      <c r="H98" s="19"/>
    </row>
    <row r="99" spans="1:8" s="18" customFormat="1">
      <c r="A99" s="19"/>
      <c r="B99" s="19"/>
      <c r="C99" s="19"/>
      <c r="D99" s="19"/>
      <c r="E99" s="19"/>
      <c r="F99" s="19"/>
      <c r="G99" s="19"/>
      <c r="H99" s="19"/>
    </row>
    <row r="100" spans="1:8" s="18" customFormat="1">
      <c r="A100" s="19"/>
      <c r="B100" s="19"/>
      <c r="C100" s="19"/>
      <c r="D100" s="19"/>
      <c r="E100" s="19"/>
      <c r="F100" s="19"/>
      <c r="G100" s="19"/>
      <c r="H100" s="19"/>
    </row>
    <row r="101" spans="1:8" s="18" customFormat="1">
      <c r="A101" s="19"/>
      <c r="B101" s="19"/>
      <c r="C101" s="19"/>
      <c r="D101" s="19"/>
      <c r="E101" s="19"/>
      <c r="F101" s="19"/>
      <c r="G101" s="19"/>
      <c r="H101" s="19"/>
    </row>
    <row r="102" spans="1:8" s="18" customFormat="1">
      <c r="A102" s="19"/>
      <c r="B102" s="19"/>
      <c r="C102" s="19"/>
      <c r="D102" s="19"/>
      <c r="E102" s="19"/>
      <c r="F102" s="19"/>
      <c r="G102" s="19"/>
      <c r="H102" s="19"/>
    </row>
    <row r="103" spans="1:8" s="18" customFormat="1">
      <c r="A103" s="19"/>
      <c r="B103" s="19"/>
      <c r="C103" s="19"/>
      <c r="D103" s="19"/>
      <c r="E103" s="19"/>
      <c r="F103" s="19"/>
      <c r="G103" s="19"/>
      <c r="H103" s="19"/>
    </row>
    <row r="104" spans="1:8" s="18" customFormat="1">
      <c r="A104" s="19"/>
      <c r="B104" s="19"/>
      <c r="C104" s="19"/>
      <c r="D104" s="19"/>
      <c r="E104" s="19"/>
      <c r="F104" s="19"/>
      <c r="G104" s="19"/>
      <c r="H104" s="19"/>
    </row>
    <row r="105" spans="1:8" s="18" customFormat="1">
      <c r="A105" s="19"/>
      <c r="B105" s="19"/>
      <c r="C105" s="19"/>
      <c r="D105" s="19"/>
      <c r="E105" s="19"/>
      <c r="F105" s="19"/>
      <c r="G105" s="19"/>
      <c r="H105" s="19"/>
    </row>
    <row r="106" spans="1:8" s="18" customFormat="1">
      <c r="A106" s="19"/>
      <c r="B106" s="19"/>
      <c r="C106" s="19"/>
      <c r="D106" s="19"/>
      <c r="E106" s="19"/>
      <c r="F106" s="19"/>
      <c r="G106" s="19"/>
      <c r="H106" s="19"/>
    </row>
    <row r="107" spans="1:8" s="18" customFormat="1">
      <c r="A107" s="19"/>
      <c r="B107" s="19"/>
      <c r="C107" s="19"/>
      <c r="D107" s="19"/>
      <c r="E107" s="19"/>
      <c r="F107" s="19"/>
      <c r="G107" s="19"/>
      <c r="H107" s="19"/>
    </row>
    <row r="108" spans="1:8" s="18" customFormat="1">
      <c r="A108" s="19"/>
      <c r="B108" s="19"/>
      <c r="C108" s="19"/>
      <c r="D108" s="19"/>
      <c r="E108" s="19"/>
      <c r="F108" s="19"/>
      <c r="G108" s="19"/>
      <c r="H108" s="19"/>
    </row>
    <row r="109" spans="1:8" s="18" customFormat="1">
      <c r="A109" s="19"/>
      <c r="B109" s="19"/>
      <c r="C109" s="19"/>
      <c r="D109" s="19"/>
      <c r="E109" s="19"/>
      <c r="F109" s="19"/>
      <c r="G109" s="19"/>
      <c r="H109" s="19"/>
    </row>
    <row r="110" spans="1:8" s="18" customFormat="1">
      <c r="A110" s="19"/>
      <c r="B110" s="19"/>
      <c r="C110" s="19"/>
      <c r="D110" s="19"/>
      <c r="E110" s="19"/>
      <c r="F110" s="19"/>
      <c r="G110" s="19"/>
      <c r="H110" s="19"/>
    </row>
    <row r="111" spans="1:8" s="18" customFormat="1">
      <c r="A111" s="19"/>
      <c r="B111" s="19"/>
      <c r="C111" s="19"/>
      <c r="D111" s="19"/>
      <c r="E111" s="19"/>
      <c r="F111" s="19"/>
      <c r="G111" s="19"/>
      <c r="H111" s="19"/>
    </row>
    <row r="112" spans="1:8" s="18" customFormat="1">
      <c r="A112" s="19"/>
      <c r="B112" s="19"/>
      <c r="C112" s="19"/>
      <c r="D112" s="19"/>
      <c r="E112" s="19"/>
      <c r="F112" s="19"/>
      <c r="G112" s="19"/>
      <c r="H112" s="19"/>
    </row>
    <row r="113" spans="1:8" s="18" customFormat="1">
      <c r="A113" s="19"/>
      <c r="B113" s="19"/>
      <c r="C113" s="19"/>
      <c r="D113" s="19"/>
      <c r="E113" s="19"/>
      <c r="F113" s="19"/>
      <c r="G113" s="19"/>
      <c r="H113" s="19"/>
    </row>
    <row r="114" spans="1:8" s="18" customFormat="1">
      <c r="A114" s="19"/>
      <c r="B114" s="19"/>
      <c r="C114" s="19"/>
      <c r="D114" s="19"/>
      <c r="E114" s="19"/>
      <c r="F114" s="19"/>
      <c r="G114" s="19"/>
      <c r="H114" s="19"/>
    </row>
    <row r="115" spans="1:8" s="18" customFormat="1">
      <c r="A115" s="19"/>
      <c r="B115" s="19"/>
      <c r="C115" s="19"/>
      <c r="D115" s="19"/>
      <c r="E115" s="19"/>
      <c r="F115" s="19"/>
      <c r="G115" s="19"/>
      <c r="H115" s="19"/>
    </row>
    <row r="116" spans="1:8" s="18" customFormat="1">
      <c r="A116" s="19"/>
      <c r="B116" s="19"/>
      <c r="C116" s="19"/>
      <c r="D116" s="19"/>
      <c r="E116" s="19"/>
      <c r="F116" s="19"/>
      <c r="G116" s="19"/>
      <c r="H116" s="19"/>
    </row>
    <row r="117" spans="1:8" s="18" customFormat="1">
      <c r="A117" s="19"/>
      <c r="B117" s="19"/>
      <c r="C117" s="19"/>
      <c r="D117" s="19"/>
      <c r="E117" s="19"/>
      <c r="F117" s="19"/>
      <c r="G117" s="19"/>
      <c r="H117" s="19"/>
    </row>
    <row r="118" spans="1:8" s="18" customFormat="1">
      <c r="A118" s="19"/>
      <c r="B118" s="19"/>
      <c r="C118" s="19"/>
      <c r="D118" s="19"/>
      <c r="E118" s="19"/>
      <c r="F118" s="19"/>
      <c r="G118" s="19"/>
      <c r="H118" s="19"/>
    </row>
    <row r="119" spans="1:8" s="18" customFormat="1">
      <c r="A119" s="19"/>
      <c r="B119" s="19"/>
      <c r="C119" s="19"/>
      <c r="D119" s="19"/>
      <c r="E119" s="19"/>
      <c r="F119" s="19"/>
      <c r="G119" s="19"/>
      <c r="H119" s="19"/>
    </row>
    <row r="120" spans="1:8" s="18" customFormat="1">
      <c r="A120" s="19"/>
      <c r="B120" s="19"/>
      <c r="C120" s="19"/>
      <c r="D120" s="19"/>
      <c r="E120" s="19"/>
      <c r="F120" s="19"/>
      <c r="G120" s="19"/>
      <c r="H120" s="19"/>
    </row>
    <row r="121" spans="1:8" s="18" customFormat="1">
      <c r="A121" s="19"/>
      <c r="B121" s="19"/>
      <c r="C121" s="19"/>
      <c r="D121" s="19"/>
      <c r="E121" s="19"/>
      <c r="F121" s="19"/>
      <c r="G121" s="19"/>
      <c r="H121" s="19"/>
    </row>
    <row r="122" spans="1:8" s="18" customFormat="1">
      <c r="A122" s="19"/>
      <c r="B122" s="19"/>
      <c r="C122" s="19"/>
      <c r="D122" s="19"/>
      <c r="E122" s="19"/>
      <c r="F122" s="19"/>
      <c r="G122" s="19"/>
      <c r="H122" s="19"/>
    </row>
    <row r="123" spans="1:8" s="18" customFormat="1">
      <c r="A123" s="19"/>
      <c r="B123" s="19"/>
      <c r="C123" s="19"/>
      <c r="D123" s="19"/>
      <c r="E123" s="19"/>
      <c r="F123" s="19"/>
      <c r="G123" s="19"/>
      <c r="H123" s="19"/>
    </row>
    <row r="124" spans="1:8" s="18" customFormat="1">
      <c r="A124" s="19"/>
      <c r="B124" s="19"/>
      <c r="C124" s="19"/>
      <c r="D124" s="19"/>
      <c r="E124" s="19"/>
      <c r="F124" s="19"/>
      <c r="G124" s="19"/>
      <c r="H124" s="19"/>
    </row>
    <row r="125" spans="1:8" s="18" customFormat="1">
      <c r="A125" s="19"/>
      <c r="B125" s="19"/>
      <c r="C125" s="19"/>
      <c r="D125" s="19"/>
      <c r="E125" s="19"/>
      <c r="F125" s="19"/>
      <c r="G125" s="19"/>
      <c r="H125" s="19"/>
    </row>
    <row r="126" spans="1:8" s="18" customFormat="1">
      <c r="A126" s="19"/>
      <c r="B126" s="19"/>
      <c r="C126" s="19"/>
      <c r="D126" s="19"/>
      <c r="E126" s="19"/>
      <c r="F126" s="19"/>
      <c r="G126" s="19"/>
      <c r="H126" s="19"/>
    </row>
    <row r="127" spans="1:8" s="18" customFormat="1">
      <c r="A127" s="19"/>
      <c r="B127" s="19"/>
      <c r="C127" s="19"/>
      <c r="D127" s="19"/>
      <c r="E127" s="19"/>
      <c r="F127" s="19"/>
      <c r="G127" s="19"/>
      <c r="H127" s="19"/>
    </row>
    <row r="128" spans="1:8" s="18" customFormat="1">
      <c r="A128" s="19"/>
      <c r="B128" s="19"/>
      <c r="C128" s="19"/>
      <c r="D128" s="19"/>
      <c r="E128" s="19"/>
      <c r="F128" s="19"/>
      <c r="G128" s="19"/>
      <c r="H128" s="19"/>
    </row>
    <row r="129" spans="1:8" s="18" customFormat="1">
      <c r="A129" s="19"/>
      <c r="B129" s="19"/>
      <c r="C129" s="19"/>
      <c r="D129" s="19"/>
      <c r="E129" s="19"/>
      <c r="F129" s="19"/>
      <c r="G129" s="19"/>
      <c r="H129" s="19"/>
    </row>
    <row r="130" spans="1:8" s="18" customFormat="1">
      <c r="A130" s="19"/>
      <c r="B130" s="19"/>
      <c r="C130" s="19"/>
      <c r="D130" s="19"/>
      <c r="E130" s="19"/>
      <c r="F130" s="19"/>
      <c r="G130" s="19"/>
      <c r="H130" s="19"/>
    </row>
    <row r="131" spans="1:8" s="18" customFormat="1">
      <c r="A131" s="19"/>
      <c r="B131" s="19"/>
      <c r="C131" s="19"/>
      <c r="D131" s="19"/>
      <c r="E131" s="19"/>
      <c r="F131" s="19"/>
      <c r="G131" s="19"/>
      <c r="H131" s="19"/>
    </row>
    <row r="132" spans="1:8" s="18" customFormat="1">
      <c r="A132" s="19"/>
      <c r="B132" s="19"/>
      <c r="C132" s="19"/>
      <c r="D132" s="19"/>
      <c r="E132" s="19"/>
      <c r="F132" s="19"/>
      <c r="G132" s="19"/>
      <c r="H132" s="19"/>
    </row>
    <row r="133" spans="1:8" s="18" customFormat="1">
      <c r="A133" s="19"/>
      <c r="B133" s="19"/>
      <c r="C133" s="19"/>
      <c r="D133" s="19"/>
      <c r="E133" s="19"/>
      <c r="F133" s="19"/>
      <c r="G133" s="19"/>
      <c r="H133" s="19"/>
    </row>
    <row r="134" spans="1:8" s="18" customFormat="1">
      <c r="A134" s="19"/>
      <c r="B134" s="19"/>
      <c r="C134" s="19"/>
      <c r="D134" s="19"/>
      <c r="E134" s="19"/>
      <c r="F134" s="19"/>
      <c r="G134" s="19"/>
      <c r="H134" s="19"/>
    </row>
    <row r="135" spans="1:8" s="18" customFormat="1">
      <c r="A135" s="19"/>
      <c r="B135" s="19"/>
      <c r="C135" s="19"/>
      <c r="D135" s="19"/>
      <c r="E135" s="19"/>
      <c r="F135" s="19"/>
      <c r="G135" s="19"/>
      <c r="H135" s="19"/>
    </row>
    <row r="136" spans="1:8" s="18" customFormat="1">
      <c r="A136" s="19"/>
      <c r="B136" s="19"/>
      <c r="C136" s="19"/>
      <c r="D136" s="19"/>
      <c r="E136" s="19"/>
      <c r="F136" s="19"/>
      <c r="G136" s="19"/>
      <c r="H136" s="19"/>
    </row>
    <row r="137" spans="1:8" s="18" customFormat="1">
      <c r="A137" s="19"/>
      <c r="B137" s="19"/>
      <c r="C137" s="19"/>
      <c r="D137" s="19"/>
      <c r="E137" s="19"/>
      <c r="F137" s="19"/>
      <c r="G137" s="19"/>
      <c r="H137" s="19"/>
    </row>
    <row r="138" spans="1:8" s="18" customFormat="1">
      <c r="A138" s="19"/>
      <c r="B138" s="19"/>
      <c r="C138" s="19"/>
      <c r="D138" s="19"/>
      <c r="E138" s="19"/>
      <c r="F138" s="19"/>
      <c r="G138" s="19"/>
      <c r="H138" s="19"/>
    </row>
    <row r="139" spans="1:8" s="18" customFormat="1">
      <c r="A139" s="19"/>
      <c r="B139" s="19"/>
      <c r="C139" s="19"/>
      <c r="D139" s="19"/>
      <c r="E139" s="19"/>
      <c r="F139" s="19"/>
      <c r="G139" s="19"/>
      <c r="H139" s="19"/>
    </row>
    <row r="140" spans="1:8" s="18" customFormat="1">
      <c r="A140" s="19"/>
      <c r="B140" s="19"/>
      <c r="C140" s="19"/>
      <c r="D140" s="19"/>
      <c r="E140" s="19"/>
      <c r="F140" s="19"/>
      <c r="G140" s="19"/>
      <c r="H140" s="19"/>
    </row>
    <row r="141" spans="1:8" s="18" customFormat="1">
      <c r="A141" s="19"/>
      <c r="B141" s="19"/>
      <c r="C141" s="19"/>
      <c r="D141" s="19"/>
      <c r="E141" s="19"/>
      <c r="F141" s="19"/>
      <c r="G141" s="19"/>
      <c r="H141" s="19"/>
    </row>
    <row r="142" spans="1:8" s="18" customFormat="1">
      <c r="A142" s="19"/>
      <c r="B142" s="19"/>
      <c r="C142" s="19"/>
      <c r="D142" s="19"/>
      <c r="E142" s="19"/>
      <c r="F142" s="19"/>
      <c r="G142" s="19"/>
      <c r="H142" s="19"/>
    </row>
    <row r="143" spans="1:8" s="18" customFormat="1">
      <c r="A143" s="19"/>
      <c r="B143" s="19"/>
      <c r="C143" s="19"/>
      <c r="D143" s="19"/>
      <c r="E143" s="19"/>
      <c r="F143" s="19"/>
      <c r="G143" s="19"/>
      <c r="H143" s="19"/>
    </row>
    <row r="144" spans="1:8" s="18" customFormat="1">
      <c r="A144" s="19"/>
      <c r="B144" s="19"/>
      <c r="C144" s="19"/>
      <c r="D144" s="19"/>
      <c r="E144" s="19"/>
      <c r="F144" s="19"/>
      <c r="G144" s="19"/>
      <c r="H144" s="19"/>
    </row>
    <row r="145" spans="1:8" s="18" customFormat="1">
      <c r="A145" s="19"/>
      <c r="B145" s="19"/>
      <c r="C145" s="19"/>
      <c r="D145" s="19"/>
      <c r="E145" s="19"/>
      <c r="F145" s="19"/>
      <c r="G145" s="19"/>
      <c r="H145" s="19"/>
    </row>
    <row r="146" spans="1:8" s="18" customFormat="1">
      <c r="A146" s="19"/>
      <c r="B146" s="19"/>
      <c r="C146" s="19"/>
      <c r="D146" s="19"/>
      <c r="E146" s="19"/>
      <c r="F146" s="19"/>
      <c r="G146" s="19"/>
      <c r="H146" s="19"/>
    </row>
    <row r="147" spans="1:8" s="18" customFormat="1">
      <c r="A147" s="19"/>
      <c r="B147" s="19"/>
      <c r="C147" s="19"/>
      <c r="D147" s="19"/>
      <c r="E147" s="19"/>
      <c r="F147" s="19"/>
      <c r="G147" s="19"/>
      <c r="H147" s="19"/>
    </row>
    <row r="148" spans="1:8" s="18" customFormat="1">
      <c r="A148" s="19"/>
      <c r="B148" s="19"/>
      <c r="C148" s="19"/>
      <c r="D148" s="19"/>
      <c r="E148" s="19"/>
      <c r="F148" s="19"/>
      <c r="G148" s="19"/>
      <c r="H148" s="19"/>
    </row>
    <row r="149" spans="1:8" s="18" customFormat="1">
      <c r="A149" s="19"/>
      <c r="B149" s="19"/>
      <c r="C149" s="19"/>
      <c r="D149" s="19"/>
      <c r="E149" s="19"/>
      <c r="F149" s="19"/>
      <c r="G149" s="19"/>
      <c r="H149" s="19"/>
    </row>
    <row r="150" spans="1:8" s="18" customFormat="1">
      <c r="A150" s="19"/>
      <c r="B150" s="19"/>
      <c r="C150" s="19"/>
      <c r="D150" s="19"/>
      <c r="E150" s="19"/>
      <c r="F150" s="19"/>
      <c r="G150" s="19"/>
      <c r="H150" s="19"/>
    </row>
    <row r="151" spans="1:8" s="18" customFormat="1">
      <c r="A151" s="19"/>
      <c r="B151" s="19"/>
      <c r="C151" s="19"/>
      <c r="D151" s="19"/>
      <c r="E151" s="19"/>
      <c r="F151" s="19"/>
      <c r="G151" s="19"/>
      <c r="H151" s="19"/>
    </row>
    <row r="152" spans="1:8" s="18" customFormat="1">
      <c r="A152" s="19"/>
      <c r="B152" s="19"/>
      <c r="C152" s="19"/>
      <c r="D152" s="19"/>
      <c r="E152" s="19"/>
      <c r="F152" s="19"/>
      <c r="G152" s="19"/>
      <c r="H152" s="19"/>
    </row>
    <row r="153" spans="1:8" s="18" customFormat="1">
      <c r="A153" s="19"/>
      <c r="B153" s="19"/>
      <c r="C153" s="19"/>
      <c r="D153" s="19"/>
      <c r="E153" s="19"/>
      <c r="F153" s="19"/>
      <c r="G153" s="19"/>
      <c r="H153" s="19"/>
    </row>
    <row r="154" spans="1:8" s="18" customFormat="1">
      <c r="A154" s="19"/>
      <c r="B154" s="19"/>
      <c r="C154" s="19"/>
      <c r="D154" s="19"/>
      <c r="E154" s="19"/>
      <c r="F154" s="19"/>
      <c r="G154" s="19"/>
      <c r="H154" s="19"/>
    </row>
    <row r="155" spans="1:8" s="18" customFormat="1">
      <c r="A155" s="19"/>
      <c r="B155" s="19"/>
      <c r="C155" s="19"/>
      <c r="D155" s="19"/>
      <c r="E155" s="19"/>
      <c r="F155" s="19"/>
      <c r="G155" s="19"/>
      <c r="H155" s="19"/>
    </row>
    <row r="156" spans="1:8" s="18" customFormat="1">
      <c r="A156" s="19"/>
      <c r="B156" s="19"/>
      <c r="C156" s="19"/>
      <c r="D156" s="19"/>
      <c r="E156" s="19"/>
      <c r="F156" s="19"/>
      <c r="G156" s="19"/>
      <c r="H156" s="19"/>
    </row>
    <row r="157" spans="1:8" s="18" customFormat="1">
      <c r="A157" s="19"/>
      <c r="B157" s="19"/>
      <c r="C157" s="19"/>
      <c r="D157" s="19"/>
      <c r="E157" s="19"/>
      <c r="F157" s="19"/>
      <c r="G157" s="19"/>
      <c r="H157" s="19"/>
    </row>
    <row r="158" spans="1:8" s="18" customFormat="1">
      <c r="A158" s="19"/>
      <c r="B158" s="19"/>
      <c r="C158" s="19"/>
      <c r="D158" s="19"/>
      <c r="E158" s="19"/>
      <c r="F158" s="19"/>
      <c r="G158" s="19"/>
      <c r="H158" s="19"/>
    </row>
    <row r="159" spans="1:8" s="18" customFormat="1">
      <c r="A159" s="19"/>
      <c r="B159" s="19"/>
      <c r="C159" s="19"/>
      <c r="D159" s="19"/>
      <c r="E159" s="19"/>
      <c r="F159" s="19"/>
      <c r="G159" s="19"/>
      <c r="H159" s="19"/>
    </row>
    <row r="160" spans="1:8" s="18" customFormat="1">
      <c r="A160" s="19"/>
      <c r="B160" s="19"/>
      <c r="C160" s="19"/>
      <c r="D160" s="19"/>
      <c r="E160" s="19"/>
      <c r="F160" s="19"/>
      <c r="G160" s="19"/>
      <c r="H160" s="19"/>
    </row>
    <row r="161" spans="1:8" s="18" customFormat="1">
      <c r="A161" s="19"/>
      <c r="B161" s="19"/>
      <c r="C161" s="19"/>
      <c r="D161" s="19"/>
      <c r="E161" s="19"/>
      <c r="F161" s="19"/>
      <c r="G161" s="19"/>
      <c r="H161" s="19"/>
    </row>
    <row r="162" spans="1:8" s="18" customFormat="1">
      <c r="A162" s="19"/>
      <c r="B162" s="19"/>
      <c r="C162" s="19"/>
      <c r="D162" s="19"/>
      <c r="E162" s="19"/>
      <c r="F162" s="19"/>
      <c r="G162" s="19"/>
      <c r="H162" s="19"/>
    </row>
    <row r="163" spans="1:8" s="18" customFormat="1">
      <c r="A163" s="19"/>
      <c r="B163" s="19"/>
      <c r="C163" s="19"/>
      <c r="D163" s="19"/>
      <c r="E163" s="19"/>
      <c r="F163" s="19"/>
      <c r="G163" s="19"/>
      <c r="H163" s="19"/>
    </row>
    <row r="164" spans="1:8" s="18" customFormat="1">
      <c r="A164" s="19"/>
      <c r="B164" s="19"/>
      <c r="C164" s="19"/>
      <c r="D164" s="19"/>
      <c r="E164" s="19"/>
      <c r="F164" s="19"/>
      <c r="G164" s="19"/>
      <c r="H164" s="19"/>
    </row>
    <row r="165" spans="1:8" s="18" customFormat="1">
      <c r="A165" s="19"/>
      <c r="B165" s="19"/>
      <c r="C165" s="19"/>
      <c r="D165" s="19"/>
      <c r="E165" s="19"/>
      <c r="F165" s="19"/>
      <c r="G165" s="19"/>
      <c r="H165" s="19"/>
    </row>
    <row r="166" spans="1:8" s="18" customFormat="1">
      <c r="A166" s="19"/>
      <c r="B166" s="19"/>
      <c r="C166" s="19"/>
      <c r="D166" s="19"/>
      <c r="E166" s="19"/>
      <c r="F166" s="19"/>
      <c r="G166" s="19"/>
      <c r="H166" s="19"/>
    </row>
    <row r="167" spans="1:8" s="18" customFormat="1">
      <c r="A167" s="19"/>
      <c r="B167" s="19"/>
      <c r="C167" s="19"/>
      <c r="D167" s="19"/>
      <c r="E167" s="19"/>
      <c r="F167" s="19"/>
      <c r="G167" s="19"/>
      <c r="H167" s="19"/>
    </row>
    <row r="168" spans="1:8" s="18" customFormat="1">
      <c r="A168" s="19"/>
      <c r="B168" s="19"/>
      <c r="C168" s="19"/>
      <c r="D168" s="19"/>
      <c r="E168" s="19"/>
      <c r="F168" s="19"/>
      <c r="G168" s="19"/>
      <c r="H168" s="19"/>
    </row>
    <row r="169" spans="1:8">
      <c r="A169" s="1"/>
      <c r="B169" s="1"/>
      <c r="C169" s="1"/>
      <c r="D169" s="1"/>
      <c r="E169" s="19"/>
      <c r="F169" s="19"/>
      <c r="G169" s="19"/>
      <c r="H169" s="19"/>
    </row>
    <row r="170" spans="1:8">
      <c r="A170" s="1"/>
      <c r="B170" s="1"/>
      <c r="C170" s="1"/>
      <c r="D170" s="1"/>
      <c r="E170" s="19"/>
      <c r="F170" s="19"/>
      <c r="G170" s="19"/>
      <c r="H170" s="19"/>
    </row>
  </sheetData>
  <mergeCells count="2">
    <mergeCell ref="A1:D1"/>
    <mergeCell ref="A2:D2"/>
  </mergeCells>
  <dataValidations count="1">
    <dataValidation type="list" sqref="B9" xr:uid="{00000000-0002-0000-0000-000000000000}">
      <formula1>"1,2,4"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0"/>
  <sheetViews>
    <sheetView workbookViewId="0">
      <selection sqref="A1:D1"/>
    </sheetView>
  </sheetViews>
  <sheetFormatPr defaultRowHeight="14"/>
  <cols>
    <col min="1" max="1" width="38" customWidth="1"/>
    <col min="2" max="2" width="20" customWidth="1"/>
    <col min="4" max="8" width="15" customWidth="1"/>
  </cols>
  <sheetData>
    <row r="1" spans="1:8" ht="20" customHeight="1">
      <c r="A1" s="14" t="s">
        <v>23</v>
      </c>
      <c r="B1" s="14"/>
      <c r="C1" s="14"/>
      <c r="D1" s="14"/>
      <c r="E1" s="2"/>
      <c r="F1" s="2"/>
      <c r="G1" s="2"/>
      <c r="H1" s="2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3" t="s">
        <v>24</v>
      </c>
      <c r="B3" s="3" t="s">
        <v>25</v>
      </c>
      <c r="C3" s="1"/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</row>
    <row r="4" spans="1:8">
      <c r="A4" s="1" t="s">
        <v>31</v>
      </c>
      <c r="B4" s="8">
        <f>Inputs!B5*Inputs!B7</f>
        <v>50</v>
      </c>
      <c r="C4" s="1"/>
      <c r="D4" s="1">
        <v>1</v>
      </c>
      <c r="E4" s="12">
        <f>IF(D4&lt;=$B$6,D4/Inputs!$B$9,"")</f>
        <v>0.5</v>
      </c>
      <c r="F4" s="8">
        <f>IF(D4&lt;$B$6,$B$5,IF(D4=$B$6,$B$5+Inputs!$B$5,""))</f>
        <v>25</v>
      </c>
      <c r="G4" s="8">
        <f>IF(D4&lt;=$B$6,F4/(1+$B$8/Inputs!$B$9)^D4,"")</f>
        <v>24.250934157898644</v>
      </c>
      <c r="H4" s="8">
        <f t="shared" ref="H4:H35" si="0">IF(D4&lt;=$B$6,E4*G4,"")</f>
        <v>12.125467078949322</v>
      </c>
    </row>
    <row r="5" spans="1:8">
      <c r="A5" s="1" t="s">
        <v>32</v>
      </c>
      <c r="B5" s="8">
        <f>B4/Inputs!B9</f>
        <v>25</v>
      </c>
      <c r="C5" s="1"/>
      <c r="D5" s="1">
        <v>2</v>
      </c>
      <c r="E5" s="12">
        <f>IF(D5&lt;=$B$6,D5/Inputs!$B$9,"")</f>
        <v>1</v>
      </c>
      <c r="F5" s="8">
        <f>IF(D5&lt;$B$6,$B$5,IF(D5=$B$6,$B$5+Inputs!$B$5,""))</f>
        <v>25</v>
      </c>
      <c r="G5" s="8">
        <f>IF(D5&lt;=$B$6,F5/(1+$B$8/Inputs!$B$9)^D5,"")</f>
        <v>23.524312301229415</v>
      </c>
      <c r="H5" s="8">
        <f t="shared" si="0"/>
        <v>23.524312301229415</v>
      </c>
    </row>
    <row r="6" spans="1:8">
      <c r="A6" s="1" t="s">
        <v>33</v>
      </c>
      <c r="B6" s="8">
        <f>Inputs!B8*Inputs!B9</f>
        <v>10</v>
      </c>
      <c r="C6" s="1"/>
      <c r="D6" s="1">
        <v>3</v>
      </c>
      <c r="E6" s="12">
        <f>IF(D6&lt;=$B$6,D6/Inputs!$B$9,"")</f>
        <v>1.5</v>
      </c>
      <c r="F6" s="8">
        <f>IF(D6&lt;$B$6,$B$5,IF(D6=$B$6,$B$5+Inputs!$B$5,""))</f>
        <v>25</v>
      </c>
      <c r="G6" s="8">
        <f>IF(D6&lt;=$B$6,F6/(1+$B$8/Inputs!$B$9)^D6,"")</f>
        <v>22.819461949078391</v>
      </c>
      <c r="H6" s="8">
        <f t="shared" si="0"/>
        <v>34.229192923617589</v>
      </c>
    </row>
    <row r="7" spans="1:8">
      <c r="A7" s="1" t="s">
        <v>34</v>
      </c>
      <c r="B7" s="10">
        <f>B4/Inputs!B6</f>
        <v>5.2631578947368418E-2</v>
      </c>
      <c r="C7" s="1"/>
      <c r="D7" s="1">
        <v>4</v>
      </c>
      <c r="E7" s="12">
        <f>IF(D7&lt;=$B$6,D7/Inputs!$B$9,"")</f>
        <v>2</v>
      </c>
      <c r="F7" s="8">
        <f>IF(D7&lt;$B$6,$B$5,IF(D7=$B$6,$B$5+Inputs!$B$5,""))</f>
        <v>25</v>
      </c>
      <c r="G7" s="8">
        <f>IF(D7&lt;=$B$6,F7/(1+$B$8/Inputs!$B$9)^D7,"")</f>
        <v>22.135730769830943</v>
      </c>
      <c r="H7" s="8">
        <f t="shared" si="0"/>
        <v>44.271461539661885</v>
      </c>
    </row>
    <row r="8" spans="1:8">
      <c r="A8" s="1" t="s">
        <v>35</v>
      </c>
      <c r="B8" s="10">
        <f>RATE(B6,-B5,Inputs!B6,-Inputs!B5)*Inputs!B9</f>
        <v>6.1776246409656843E-2</v>
      </c>
      <c r="C8" s="1"/>
      <c r="D8" s="1">
        <v>5</v>
      </c>
      <c r="E8" s="12">
        <f>IF(D8&lt;=$B$6,D8/Inputs!$B$9,"")</f>
        <v>2.5</v>
      </c>
      <c r="F8" s="8">
        <f>IF(D8&lt;$B$6,$B$5,IF(D8=$B$6,$B$5+Inputs!$B$5,""))</f>
        <v>25</v>
      </c>
      <c r="G8" s="8">
        <f>IF(D8&lt;=$B$6,F8/(1+$B$8/Inputs!$B$9)^D8,"")</f>
        <v>21.472485977445654</v>
      </c>
      <c r="H8" s="8">
        <f t="shared" si="0"/>
        <v>53.681214943614137</v>
      </c>
    </row>
    <row r="9" spans="1:8">
      <c r="A9" s="1" t="s">
        <v>36</v>
      </c>
      <c r="B9" s="11">
        <f>SUM(H4:H163)/SUM(G4:G163)</f>
        <v>4.4692057485430823</v>
      </c>
      <c r="C9" s="1"/>
      <c r="D9" s="1">
        <v>6</v>
      </c>
      <c r="E9" s="12">
        <f>IF(D9&lt;=$B$6,D9/Inputs!$B$9,"")</f>
        <v>3</v>
      </c>
      <c r="F9" s="8">
        <f>IF(D9&lt;$B$6,$B$5,IF(D9=$B$6,$B$5+Inputs!$B$5,""))</f>
        <v>25</v>
      </c>
      <c r="G9" s="8">
        <f>IF(D9&lt;=$B$6,F9/(1+$B$8/Inputs!$B$9)^D9,"")</f>
        <v>20.829113745817459</v>
      </c>
      <c r="H9" s="8">
        <f t="shared" si="0"/>
        <v>62.487341237452377</v>
      </c>
    </row>
    <row r="10" spans="1:8">
      <c r="A10" s="1" t="s">
        <v>37</v>
      </c>
      <c r="B10" s="11">
        <f>B9/(1+B8/Inputs!B9)</f>
        <v>4.3352965738408171</v>
      </c>
      <c r="C10" s="1"/>
      <c r="D10" s="1">
        <v>7</v>
      </c>
      <c r="E10" s="12">
        <f>IF(D10&lt;=$B$6,D10/Inputs!$B$9,"")</f>
        <v>3.5</v>
      </c>
      <c r="F10" s="8">
        <f>IF(D10&lt;$B$6,$B$5,IF(D10=$B$6,$B$5+Inputs!$B$5,""))</f>
        <v>25</v>
      </c>
      <c r="G10" s="8">
        <f>IF(D10&lt;=$B$6,F10/(1+$B$8/Inputs!$B$9)^D10,"")</f>
        <v>20.205018640688035</v>
      </c>
      <c r="H10" s="8">
        <f t="shared" si="0"/>
        <v>70.717565242408128</v>
      </c>
    </row>
    <row r="11" spans="1:8">
      <c r="A11" s="1" t="s">
        <v>38</v>
      </c>
      <c r="B11" s="9">
        <f>-B10*1%</f>
        <v>-4.3352965738408175E-2</v>
      </c>
      <c r="C11" s="1"/>
      <c r="D11" s="1">
        <v>8</v>
      </c>
      <c r="E11" s="12">
        <f>IF(D11&lt;=$B$6,D11/Inputs!$B$9,"")</f>
        <v>4</v>
      </c>
      <c r="F11" s="8">
        <f>IF(D11&lt;$B$6,$B$5,IF(D11=$B$6,$B$5+Inputs!$B$5,""))</f>
        <v>25</v>
      </c>
      <c r="G11" s="8">
        <f>IF(D11&lt;=$B$6,F11/(1+$B$8/Inputs!$B$9)^D11,"")</f>
        <v>19.599623068577614</v>
      </c>
      <c r="H11" s="8">
        <f t="shared" si="0"/>
        <v>78.398492274310456</v>
      </c>
    </row>
    <row r="12" spans="1:8">
      <c r="A12" s="1" t="s">
        <v>39</v>
      </c>
      <c r="B12" s="9">
        <f>B10*1%</f>
        <v>4.3352965738408175E-2</v>
      </c>
      <c r="C12" s="1"/>
      <c r="D12" s="1">
        <v>9</v>
      </c>
      <c r="E12" s="12">
        <f>IF(D12&lt;=$B$6,D12/Inputs!$B$9,"")</f>
        <v>4.5</v>
      </c>
      <c r="F12" s="8">
        <f>IF(D12&lt;$B$6,$B$5,IF(D12=$B$6,$B$5+Inputs!$B$5,""))</f>
        <v>25</v>
      </c>
      <c r="G12" s="8">
        <f>IF(D12&lt;=$B$6,F12/(1+$B$8/Inputs!$B$9)^D12,"")</f>
        <v>19.012366742228288</v>
      </c>
      <c r="H12" s="8">
        <f t="shared" si="0"/>
        <v>85.555650340027299</v>
      </c>
    </row>
    <row r="13" spans="1:8">
      <c r="A13" s="1"/>
      <c r="B13" s="1"/>
      <c r="C13" s="1"/>
      <c r="D13" s="1">
        <v>10</v>
      </c>
      <c r="E13" s="12">
        <f>IF(D13&lt;=$B$6,D13/Inputs!$B$9,"")</f>
        <v>5</v>
      </c>
      <c r="F13" s="8">
        <f>IF(D13&lt;$B$6,$B$5,IF(D13=$B$6,$B$5+Inputs!$B$5,""))</f>
        <v>1025</v>
      </c>
      <c r="G13" s="8">
        <f>IF(D13&lt;=$B$6,F13/(1+$B$8/Inputs!$B$9)^D13,"")</f>
        <v>756.15095264462434</v>
      </c>
      <c r="H13" s="8">
        <f t="shared" si="0"/>
        <v>3780.7547632231217</v>
      </c>
    </row>
    <row r="14" spans="1:8">
      <c r="A14" s="1"/>
      <c r="B14" s="1"/>
      <c r="C14" s="1"/>
      <c r="D14" s="1">
        <v>11</v>
      </c>
      <c r="E14" s="12" t="str">
        <f>IF(D14&lt;=$B$6,D14/Inputs!$B$9,"")</f>
        <v/>
      </c>
      <c r="F14" s="8" t="str">
        <f>IF(D14&lt;$B$6,$B$5,IF(D14=$B$6,$B$5+Inputs!$B$5,""))</f>
        <v/>
      </c>
      <c r="G14" s="8" t="str">
        <f>IF(D14&lt;=$B$6,F14/(1+$B$8/Inputs!$B$9)^D14,"")</f>
        <v/>
      </c>
      <c r="H14" s="8" t="str">
        <f t="shared" si="0"/>
        <v/>
      </c>
    </row>
    <row r="15" spans="1:8">
      <c r="A15" s="1"/>
      <c r="B15" s="1"/>
      <c r="C15" s="1"/>
      <c r="D15" s="1">
        <v>12</v>
      </c>
      <c r="E15" s="12" t="str">
        <f>IF(D15&lt;=$B$6,D15/Inputs!$B$9,"")</f>
        <v/>
      </c>
      <c r="F15" s="8" t="str">
        <f>IF(D15&lt;$B$6,$B$5,IF(D15=$B$6,$B$5+Inputs!$B$5,""))</f>
        <v/>
      </c>
      <c r="G15" s="8" t="str">
        <f>IF(D15&lt;=$B$6,F15/(1+$B$8/Inputs!$B$9)^D15,"")</f>
        <v/>
      </c>
      <c r="H15" s="8" t="str">
        <f t="shared" si="0"/>
        <v/>
      </c>
    </row>
    <row r="16" spans="1:8">
      <c r="A16" s="1"/>
      <c r="B16" s="1"/>
      <c r="C16" s="1"/>
      <c r="D16" s="1">
        <v>13</v>
      </c>
      <c r="E16" s="12" t="str">
        <f>IF(D16&lt;=$B$6,D16/Inputs!$B$9,"")</f>
        <v/>
      </c>
      <c r="F16" s="8" t="str">
        <f>IF(D16&lt;$B$6,$B$5,IF(D16=$B$6,$B$5+Inputs!$B$5,""))</f>
        <v/>
      </c>
      <c r="G16" s="8" t="str">
        <f>IF(D16&lt;=$B$6,F16/(1+$B$8/Inputs!$B$9)^D16,"")</f>
        <v/>
      </c>
      <c r="H16" s="8" t="str">
        <f t="shared" si="0"/>
        <v/>
      </c>
    </row>
    <row r="17" spans="1:8">
      <c r="A17" s="1"/>
      <c r="B17" s="1"/>
      <c r="C17" s="1"/>
      <c r="D17" s="1">
        <v>14</v>
      </c>
      <c r="E17" s="12" t="str">
        <f>IF(D17&lt;=$B$6,D17/Inputs!$B$9,"")</f>
        <v/>
      </c>
      <c r="F17" s="8" t="str">
        <f>IF(D17&lt;$B$6,$B$5,IF(D17=$B$6,$B$5+Inputs!$B$5,""))</f>
        <v/>
      </c>
      <c r="G17" s="8" t="str">
        <f>IF(D17&lt;=$B$6,F17/(1+$B$8/Inputs!$B$9)^D17,"")</f>
        <v/>
      </c>
      <c r="H17" s="8" t="str">
        <f t="shared" si="0"/>
        <v/>
      </c>
    </row>
    <row r="18" spans="1:8">
      <c r="A18" s="1"/>
      <c r="B18" s="1"/>
      <c r="C18" s="1"/>
      <c r="D18" s="1">
        <v>15</v>
      </c>
      <c r="E18" s="12" t="str">
        <f>IF(D18&lt;=$B$6,D18/Inputs!$B$9,"")</f>
        <v/>
      </c>
      <c r="F18" s="8" t="str">
        <f>IF(D18&lt;$B$6,$B$5,IF(D18=$B$6,$B$5+Inputs!$B$5,""))</f>
        <v/>
      </c>
      <c r="G18" s="8" t="str">
        <f>IF(D18&lt;=$B$6,F18/(1+$B$8/Inputs!$B$9)^D18,"")</f>
        <v/>
      </c>
      <c r="H18" s="8" t="str">
        <f t="shared" si="0"/>
        <v/>
      </c>
    </row>
    <row r="19" spans="1:8">
      <c r="A19" s="1"/>
      <c r="B19" s="1"/>
      <c r="C19" s="1"/>
      <c r="D19" s="1">
        <v>16</v>
      </c>
      <c r="E19" s="12" t="str">
        <f>IF(D19&lt;=$B$6,D19/Inputs!$B$9,"")</f>
        <v/>
      </c>
      <c r="F19" s="8" t="str">
        <f>IF(D19&lt;$B$6,$B$5,IF(D19=$B$6,$B$5+Inputs!$B$5,""))</f>
        <v/>
      </c>
      <c r="G19" s="8" t="str">
        <f>IF(D19&lt;=$B$6,F19/(1+$B$8/Inputs!$B$9)^D19,"")</f>
        <v/>
      </c>
      <c r="H19" s="8" t="str">
        <f t="shared" si="0"/>
        <v/>
      </c>
    </row>
    <row r="20" spans="1:8">
      <c r="A20" s="1"/>
      <c r="B20" s="1"/>
      <c r="C20" s="1"/>
      <c r="D20" s="1">
        <v>17</v>
      </c>
      <c r="E20" s="12" t="str">
        <f>IF(D20&lt;=$B$6,D20/Inputs!$B$9,"")</f>
        <v/>
      </c>
      <c r="F20" s="8" t="str">
        <f>IF(D20&lt;$B$6,$B$5,IF(D20=$B$6,$B$5+Inputs!$B$5,""))</f>
        <v/>
      </c>
      <c r="G20" s="8" t="str">
        <f>IF(D20&lt;=$B$6,F20/(1+$B$8/Inputs!$B$9)^D20,"")</f>
        <v/>
      </c>
      <c r="H20" s="8" t="str">
        <f t="shared" si="0"/>
        <v/>
      </c>
    </row>
    <row r="21" spans="1:8">
      <c r="A21" s="1"/>
      <c r="B21" s="1"/>
      <c r="C21" s="1"/>
      <c r="D21" s="1">
        <v>18</v>
      </c>
      <c r="E21" s="12" t="str">
        <f>IF(D21&lt;=$B$6,D21/Inputs!$B$9,"")</f>
        <v/>
      </c>
      <c r="F21" s="8" t="str">
        <f>IF(D21&lt;$B$6,$B$5,IF(D21=$B$6,$B$5+Inputs!$B$5,""))</f>
        <v/>
      </c>
      <c r="G21" s="8" t="str">
        <f>IF(D21&lt;=$B$6,F21/(1+$B$8/Inputs!$B$9)^D21,"")</f>
        <v/>
      </c>
      <c r="H21" s="8" t="str">
        <f t="shared" si="0"/>
        <v/>
      </c>
    </row>
    <row r="22" spans="1:8">
      <c r="A22" s="1"/>
      <c r="B22" s="1"/>
      <c r="C22" s="1"/>
      <c r="D22" s="1">
        <v>19</v>
      </c>
      <c r="E22" s="12" t="str">
        <f>IF(D22&lt;=$B$6,D22/Inputs!$B$9,"")</f>
        <v/>
      </c>
      <c r="F22" s="8" t="str">
        <f>IF(D22&lt;$B$6,$B$5,IF(D22=$B$6,$B$5+Inputs!$B$5,""))</f>
        <v/>
      </c>
      <c r="G22" s="8" t="str">
        <f>IF(D22&lt;=$B$6,F22/(1+$B$8/Inputs!$B$9)^D22,"")</f>
        <v/>
      </c>
      <c r="H22" s="8" t="str">
        <f t="shared" si="0"/>
        <v/>
      </c>
    </row>
    <row r="23" spans="1:8">
      <c r="A23" s="1"/>
      <c r="B23" s="1"/>
      <c r="C23" s="1"/>
      <c r="D23" s="1">
        <v>20</v>
      </c>
      <c r="E23" s="12" t="str">
        <f>IF(D23&lt;=$B$6,D23/Inputs!$B$9,"")</f>
        <v/>
      </c>
      <c r="F23" s="8" t="str">
        <f>IF(D23&lt;$B$6,$B$5,IF(D23=$B$6,$B$5+Inputs!$B$5,""))</f>
        <v/>
      </c>
      <c r="G23" s="8" t="str">
        <f>IF(D23&lt;=$B$6,F23/(1+$B$8/Inputs!$B$9)^D23,"")</f>
        <v/>
      </c>
      <c r="H23" s="8" t="str">
        <f t="shared" si="0"/>
        <v/>
      </c>
    </row>
    <row r="24" spans="1:8">
      <c r="A24" s="1"/>
      <c r="B24" s="1"/>
      <c r="C24" s="1"/>
      <c r="D24" s="1">
        <v>21</v>
      </c>
      <c r="E24" s="12" t="str">
        <f>IF(D24&lt;=$B$6,D24/Inputs!$B$9,"")</f>
        <v/>
      </c>
      <c r="F24" s="8" t="str">
        <f>IF(D24&lt;$B$6,$B$5,IF(D24=$B$6,$B$5+Inputs!$B$5,""))</f>
        <v/>
      </c>
      <c r="G24" s="8" t="str">
        <f>IF(D24&lt;=$B$6,F24/(1+$B$8/Inputs!$B$9)^D24,"")</f>
        <v/>
      </c>
      <c r="H24" s="8" t="str">
        <f t="shared" si="0"/>
        <v/>
      </c>
    </row>
    <row r="25" spans="1:8">
      <c r="A25" s="1"/>
      <c r="B25" s="1"/>
      <c r="C25" s="1"/>
      <c r="D25" s="1">
        <v>22</v>
      </c>
      <c r="E25" s="12" t="str">
        <f>IF(D25&lt;=$B$6,D25/Inputs!$B$9,"")</f>
        <v/>
      </c>
      <c r="F25" s="8" t="str">
        <f>IF(D25&lt;$B$6,$B$5,IF(D25=$B$6,$B$5+Inputs!$B$5,""))</f>
        <v/>
      </c>
      <c r="G25" s="8" t="str">
        <f>IF(D25&lt;=$B$6,F25/(1+$B$8/Inputs!$B$9)^D25,"")</f>
        <v/>
      </c>
      <c r="H25" s="8" t="str">
        <f t="shared" si="0"/>
        <v/>
      </c>
    </row>
    <row r="26" spans="1:8">
      <c r="A26" s="1"/>
      <c r="B26" s="1"/>
      <c r="C26" s="1"/>
      <c r="D26" s="1">
        <v>23</v>
      </c>
      <c r="E26" s="12" t="str">
        <f>IF(D26&lt;=$B$6,D26/Inputs!$B$9,"")</f>
        <v/>
      </c>
      <c r="F26" s="8" t="str">
        <f>IF(D26&lt;$B$6,$B$5,IF(D26=$B$6,$B$5+Inputs!$B$5,""))</f>
        <v/>
      </c>
      <c r="G26" s="8" t="str">
        <f>IF(D26&lt;=$B$6,F26/(1+$B$8/Inputs!$B$9)^D26,"")</f>
        <v/>
      </c>
      <c r="H26" s="8" t="str">
        <f t="shared" si="0"/>
        <v/>
      </c>
    </row>
    <row r="27" spans="1:8">
      <c r="A27" s="1"/>
      <c r="B27" s="1"/>
      <c r="C27" s="1"/>
      <c r="D27" s="1">
        <v>24</v>
      </c>
      <c r="E27" s="12" t="str">
        <f>IF(D27&lt;=$B$6,D27/Inputs!$B$9,"")</f>
        <v/>
      </c>
      <c r="F27" s="8" t="str">
        <f>IF(D27&lt;$B$6,$B$5,IF(D27=$B$6,$B$5+Inputs!$B$5,""))</f>
        <v/>
      </c>
      <c r="G27" s="8" t="str">
        <f>IF(D27&lt;=$B$6,F27/(1+$B$8/Inputs!$B$9)^D27,"")</f>
        <v/>
      </c>
      <c r="H27" s="8" t="str">
        <f t="shared" si="0"/>
        <v/>
      </c>
    </row>
    <row r="28" spans="1:8">
      <c r="A28" s="1"/>
      <c r="B28" s="1"/>
      <c r="C28" s="1"/>
      <c r="D28" s="1">
        <v>25</v>
      </c>
      <c r="E28" s="12" t="str">
        <f>IF(D28&lt;=$B$6,D28/Inputs!$B$9,"")</f>
        <v/>
      </c>
      <c r="F28" s="8" t="str">
        <f>IF(D28&lt;$B$6,$B$5,IF(D28=$B$6,$B$5+Inputs!$B$5,""))</f>
        <v/>
      </c>
      <c r="G28" s="8" t="str">
        <f>IF(D28&lt;=$B$6,F28/(1+$B$8/Inputs!$B$9)^D28,"")</f>
        <v/>
      </c>
      <c r="H28" s="8" t="str">
        <f t="shared" si="0"/>
        <v/>
      </c>
    </row>
    <row r="29" spans="1:8">
      <c r="A29" s="1"/>
      <c r="B29" s="1"/>
      <c r="C29" s="1"/>
      <c r="D29" s="1">
        <v>26</v>
      </c>
      <c r="E29" s="12" t="str">
        <f>IF(D29&lt;=$B$6,D29/Inputs!$B$9,"")</f>
        <v/>
      </c>
      <c r="F29" s="8" t="str">
        <f>IF(D29&lt;$B$6,$B$5,IF(D29=$B$6,$B$5+Inputs!$B$5,""))</f>
        <v/>
      </c>
      <c r="G29" s="8" t="str">
        <f>IF(D29&lt;=$B$6,F29/(1+$B$8/Inputs!$B$9)^D29,"")</f>
        <v/>
      </c>
      <c r="H29" s="8" t="str">
        <f t="shared" si="0"/>
        <v/>
      </c>
    </row>
    <row r="30" spans="1:8">
      <c r="A30" s="1"/>
      <c r="B30" s="1"/>
      <c r="C30" s="1"/>
      <c r="D30" s="1">
        <v>27</v>
      </c>
      <c r="E30" s="12" t="str">
        <f>IF(D30&lt;=$B$6,D30/Inputs!$B$9,"")</f>
        <v/>
      </c>
      <c r="F30" s="8" t="str">
        <f>IF(D30&lt;$B$6,$B$5,IF(D30=$B$6,$B$5+Inputs!$B$5,""))</f>
        <v/>
      </c>
      <c r="G30" s="8" t="str">
        <f>IF(D30&lt;=$B$6,F30/(1+$B$8/Inputs!$B$9)^D30,"")</f>
        <v/>
      </c>
      <c r="H30" s="8" t="str">
        <f t="shared" si="0"/>
        <v/>
      </c>
    </row>
    <row r="31" spans="1:8">
      <c r="A31" s="1"/>
      <c r="B31" s="1"/>
      <c r="C31" s="1"/>
      <c r="D31" s="1">
        <v>28</v>
      </c>
      <c r="E31" s="12" t="str">
        <f>IF(D31&lt;=$B$6,D31/Inputs!$B$9,"")</f>
        <v/>
      </c>
      <c r="F31" s="8" t="str">
        <f>IF(D31&lt;$B$6,$B$5,IF(D31=$B$6,$B$5+Inputs!$B$5,""))</f>
        <v/>
      </c>
      <c r="G31" s="8" t="str">
        <f>IF(D31&lt;=$B$6,F31/(1+$B$8/Inputs!$B$9)^D31,"")</f>
        <v/>
      </c>
      <c r="H31" s="8" t="str">
        <f t="shared" si="0"/>
        <v/>
      </c>
    </row>
    <row r="32" spans="1:8">
      <c r="A32" s="1"/>
      <c r="B32" s="1"/>
      <c r="C32" s="1"/>
      <c r="D32" s="1">
        <v>29</v>
      </c>
      <c r="E32" s="12" t="str">
        <f>IF(D32&lt;=$B$6,D32/Inputs!$B$9,"")</f>
        <v/>
      </c>
      <c r="F32" s="8" t="str">
        <f>IF(D32&lt;$B$6,$B$5,IF(D32=$B$6,$B$5+Inputs!$B$5,""))</f>
        <v/>
      </c>
      <c r="G32" s="8" t="str">
        <f>IF(D32&lt;=$B$6,F32/(1+$B$8/Inputs!$B$9)^D32,"")</f>
        <v/>
      </c>
      <c r="H32" s="8" t="str">
        <f t="shared" si="0"/>
        <v/>
      </c>
    </row>
    <row r="33" spans="1:8">
      <c r="A33" s="1"/>
      <c r="B33" s="1"/>
      <c r="C33" s="1"/>
      <c r="D33" s="1">
        <v>30</v>
      </c>
      <c r="E33" s="12" t="str">
        <f>IF(D33&lt;=$B$6,D33/Inputs!$B$9,"")</f>
        <v/>
      </c>
      <c r="F33" s="8" t="str">
        <f>IF(D33&lt;$B$6,$B$5,IF(D33=$B$6,$B$5+Inputs!$B$5,""))</f>
        <v/>
      </c>
      <c r="G33" s="8" t="str">
        <f>IF(D33&lt;=$B$6,F33/(1+$B$8/Inputs!$B$9)^D33,"")</f>
        <v/>
      </c>
      <c r="H33" s="8" t="str">
        <f t="shared" si="0"/>
        <v/>
      </c>
    </row>
    <row r="34" spans="1:8">
      <c r="A34" s="1"/>
      <c r="B34" s="1"/>
      <c r="C34" s="1"/>
      <c r="D34" s="1">
        <v>31</v>
      </c>
      <c r="E34" s="12" t="str">
        <f>IF(D34&lt;=$B$6,D34/Inputs!$B$9,"")</f>
        <v/>
      </c>
      <c r="F34" s="8" t="str">
        <f>IF(D34&lt;$B$6,$B$5,IF(D34=$B$6,$B$5+Inputs!$B$5,""))</f>
        <v/>
      </c>
      <c r="G34" s="8" t="str">
        <f>IF(D34&lt;=$B$6,F34/(1+$B$8/Inputs!$B$9)^D34,"")</f>
        <v/>
      </c>
      <c r="H34" s="8" t="str">
        <f t="shared" si="0"/>
        <v/>
      </c>
    </row>
    <row r="35" spans="1:8">
      <c r="A35" s="1"/>
      <c r="B35" s="1"/>
      <c r="C35" s="1"/>
      <c r="D35" s="1">
        <v>32</v>
      </c>
      <c r="E35" s="12" t="str">
        <f>IF(D35&lt;=$B$6,D35/Inputs!$B$9,"")</f>
        <v/>
      </c>
      <c r="F35" s="8" t="str">
        <f>IF(D35&lt;$B$6,$B$5,IF(D35=$B$6,$B$5+Inputs!$B$5,""))</f>
        <v/>
      </c>
      <c r="G35" s="8" t="str">
        <f>IF(D35&lt;=$B$6,F35/(1+$B$8/Inputs!$B$9)^D35,"")</f>
        <v/>
      </c>
      <c r="H35" s="8" t="str">
        <f t="shared" si="0"/>
        <v/>
      </c>
    </row>
    <row r="36" spans="1:8">
      <c r="A36" s="1"/>
      <c r="B36" s="1"/>
      <c r="C36" s="1"/>
      <c r="D36" s="1">
        <v>33</v>
      </c>
      <c r="E36" s="12" t="str">
        <f>IF(D36&lt;=$B$6,D36/Inputs!$B$9,"")</f>
        <v/>
      </c>
      <c r="F36" s="8" t="str">
        <f>IF(D36&lt;$B$6,$B$5,IF(D36=$B$6,$B$5+Inputs!$B$5,""))</f>
        <v/>
      </c>
      <c r="G36" s="8" t="str">
        <f>IF(D36&lt;=$B$6,F36/(1+$B$8/Inputs!$B$9)^D36,"")</f>
        <v/>
      </c>
      <c r="H36" s="8" t="str">
        <f t="shared" ref="H36:H67" si="1">IF(D36&lt;=$B$6,E36*G36,"")</f>
        <v/>
      </c>
    </row>
    <row r="37" spans="1:8">
      <c r="A37" s="1"/>
      <c r="B37" s="1"/>
      <c r="C37" s="1"/>
      <c r="D37" s="1">
        <v>34</v>
      </c>
      <c r="E37" s="12" t="str">
        <f>IF(D37&lt;=$B$6,D37/Inputs!$B$9,"")</f>
        <v/>
      </c>
      <c r="F37" s="8" t="str">
        <f>IF(D37&lt;$B$6,$B$5,IF(D37=$B$6,$B$5+Inputs!$B$5,""))</f>
        <v/>
      </c>
      <c r="G37" s="8" t="str">
        <f>IF(D37&lt;=$B$6,F37/(1+$B$8/Inputs!$B$9)^D37,"")</f>
        <v/>
      </c>
      <c r="H37" s="8" t="str">
        <f t="shared" si="1"/>
        <v/>
      </c>
    </row>
    <row r="38" spans="1:8">
      <c r="A38" s="1"/>
      <c r="B38" s="1"/>
      <c r="C38" s="1"/>
      <c r="D38" s="1">
        <v>35</v>
      </c>
      <c r="E38" s="12" t="str">
        <f>IF(D38&lt;=$B$6,D38/Inputs!$B$9,"")</f>
        <v/>
      </c>
      <c r="F38" s="8" t="str">
        <f>IF(D38&lt;$B$6,$B$5,IF(D38=$B$6,$B$5+Inputs!$B$5,""))</f>
        <v/>
      </c>
      <c r="G38" s="8" t="str">
        <f>IF(D38&lt;=$B$6,F38/(1+$B$8/Inputs!$B$9)^D38,"")</f>
        <v/>
      </c>
      <c r="H38" s="8" t="str">
        <f t="shared" si="1"/>
        <v/>
      </c>
    </row>
    <row r="39" spans="1:8">
      <c r="A39" s="1"/>
      <c r="B39" s="1"/>
      <c r="C39" s="1"/>
      <c r="D39" s="1">
        <v>36</v>
      </c>
      <c r="E39" s="12" t="str">
        <f>IF(D39&lt;=$B$6,D39/Inputs!$B$9,"")</f>
        <v/>
      </c>
      <c r="F39" s="8" t="str">
        <f>IF(D39&lt;$B$6,$B$5,IF(D39=$B$6,$B$5+Inputs!$B$5,""))</f>
        <v/>
      </c>
      <c r="G39" s="8" t="str">
        <f>IF(D39&lt;=$B$6,F39/(1+$B$8/Inputs!$B$9)^D39,"")</f>
        <v/>
      </c>
      <c r="H39" s="8" t="str">
        <f t="shared" si="1"/>
        <v/>
      </c>
    </row>
    <row r="40" spans="1:8">
      <c r="A40" s="1"/>
      <c r="B40" s="1"/>
      <c r="C40" s="1"/>
      <c r="D40" s="1">
        <v>37</v>
      </c>
      <c r="E40" s="12" t="str">
        <f>IF(D40&lt;=$B$6,D40/Inputs!$B$9,"")</f>
        <v/>
      </c>
      <c r="F40" s="8" t="str">
        <f>IF(D40&lt;$B$6,$B$5,IF(D40=$B$6,$B$5+Inputs!$B$5,""))</f>
        <v/>
      </c>
      <c r="G40" s="8" t="str">
        <f>IF(D40&lt;=$B$6,F40/(1+$B$8/Inputs!$B$9)^D40,"")</f>
        <v/>
      </c>
      <c r="H40" s="8" t="str">
        <f t="shared" si="1"/>
        <v/>
      </c>
    </row>
    <row r="41" spans="1:8">
      <c r="A41" s="1"/>
      <c r="B41" s="1"/>
      <c r="C41" s="1"/>
      <c r="D41" s="1">
        <v>38</v>
      </c>
      <c r="E41" s="12" t="str">
        <f>IF(D41&lt;=$B$6,D41/Inputs!$B$9,"")</f>
        <v/>
      </c>
      <c r="F41" s="8" t="str">
        <f>IF(D41&lt;$B$6,$B$5,IF(D41=$B$6,$B$5+Inputs!$B$5,""))</f>
        <v/>
      </c>
      <c r="G41" s="8" t="str">
        <f>IF(D41&lt;=$B$6,F41/(1+$B$8/Inputs!$B$9)^D41,"")</f>
        <v/>
      </c>
      <c r="H41" s="8" t="str">
        <f t="shared" si="1"/>
        <v/>
      </c>
    </row>
    <row r="42" spans="1:8">
      <c r="A42" s="1"/>
      <c r="B42" s="1"/>
      <c r="C42" s="1"/>
      <c r="D42" s="1">
        <v>39</v>
      </c>
      <c r="E42" s="12" t="str">
        <f>IF(D42&lt;=$B$6,D42/Inputs!$B$9,"")</f>
        <v/>
      </c>
      <c r="F42" s="8" t="str">
        <f>IF(D42&lt;$B$6,$B$5,IF(D42=$B$6,$B$5+Inputs!$B$5,""))</f>
        <v/>
      </c>
      <c r="G42" s="8" t="str">
        <f>IF(D42&lt;=$B$6,F42/(1+$B$8/Inputs!$B$9)^D42,"")</f>
        <v/>
      </c>
      <c r="H42" s="8" t="str">
        <f t="shared" si="1"/>
        <v/>
      </c>
    </row>
    <row r="43" spans="1:8">
      <c r="A43" s="1"/>
      <c r="B43" s="1"/>
      <c r="C43" s="1"/>
      <c r="D43" s="1">
        <v>40</v>
      </c>
      <c r="E43" s="12" t="str">
        <f>IF(D43&lt;=$B$6,D43/Inputs!$B$9,"")</f>
        <v/>
      </c>
      <c r="F43" s="8" t="str">
        <f>IF(D43&lt;$B$6,$B$5,IF(D43=$B$6,$B$5+Inputs!$B$5,""))</f>
        <v/>
      </c>
      <c r="G43" s="8" t="str">
        <f>IF(D43&lt;=$B$6,F43/(1+$B$8/Inputs!$B$9)^D43,"")</f>
        <v/>
      </c>
      <c r="H43" s="8" t="str">
        <f t="shared" si="1"/>
        <v/>
      </c>
    </row>
    <row r="44" spans="1:8">
      <c r="A44" s="1"/>
      <c r="B44" s="1"/>
      <c r="C44" s="1"/>
      <c r="D44" s="1">
        <v>41</v>
      </c>
      <c r="E44" s="12" t="str">
        <f>IF(D44&lt;=$B$6,D44/Inputs!$B$9,"")</f>
        <v/>
      </c>
      <c r="F44" s="8" t="str">
        <f>IF(D44&lt;$B$6,$B$5,IF(D44=$B$6,$B$5+Inputs!$B$5,""))</f>
        <v/>
      </c>
      <c r="G44" s="8" t="str">
        <f>IF(D44&lt;=$B$6,F44/(1+$B$8/Inputs!$B$9)^D44,"")</f>
        <v/>
      </c>
      <c r="H44" s="8" t="str">
        <f t="shared" si="1"/>
        <v/>
      </c>
    </row>
    <row r="45" spans="1:8">
      <c r="A45" s="1"/>
      <c r="B45" s="1"/>
      <c r="C45" s="1"/>
      <c r="D45" s="1">
        <v>42</v>
      </c>
      <c r="E45" s="12" t="str">
        <f>IF(D45&lt;=$B$6,D45/Inputs!$B$9,"")</f>
        <v/>
      </c>
      <c r="F45" s="8" t="str">
        <f>IF(D45&lt;$B$6,$B$5,IF(D45=$B$6,$B$5+Inputs!$B$5,""))</f>
        <v/>
      </c>
      <c r="G45" s="8" t="str">
        <f>IF(D45&lt;=$B$6,F45/(1+$B$8/Inputs!$B$9)^D45,"")</f>
        <v/>
      </c>
      <c r="H45" s="8" t="str">
        <f t="shared" si="1"/>
        <v/>
      </c>
    </row>
    <row r="46" spans="1:8">
      <c r="A46" s="1"/>
      <c r="B46" s="1"/>
      <c r="C46" s="1"/>
      <c r="D46" s="1">
        <v>43</v>
      </c>
      <c r="E46" s="12" t="str">
        <f>IF(D46&lt;=$B$6,D46/Inputs!$B$9,"")</f>
        <v/>
      </c>
      <c r="F46" s="8" t="str">
        <f>IF(D46&lt;$B$6,$B$5,IF(D46=$B$6,$B$5+Inputs!$B$5,""))</f>
        <v/>
      </c>
      <c r="G46" s="8" t="str">
        <f>IF(D46&lt;=$B$6,F46/(1+$B$8/Inputs!$B$9)^D46,"")</f>
        <v/>
      </c>
      <c r="H46" s="8" t="str">
        <f t="shared" si="1"/>
        <v/>
      </c>
    </row>
    <row r="47" spans="1:8">
      <c r="A47" s="1"/>
      <c r="B47" s="1"/>
      <c r="C47" s="1"/>
      <c r="D47" s="1">
        <v>44</v>
      </c>
      <c r="E47" s="12" t="str">
        <f>IF(D47&lt;=$B$6,D47/Inputs!$B$9,"")</f>
        <v/>
      </c>
      <c r="F47" s="8" t="str">
        <f>IF(D47&lt;$B$6,$B$5,IF(D47=$B$6,$B$5+Inputs!$B$5,""))</f>
        <v/>
      </c>
      <c r="G47" s="8" t="str">
        <f>IF(D47&lt;=$B$6,F47/(1+$B$8/Inputs!$B$9)^D47,"")</f>
        <v/>
      </c>
      <c r="H47" s="8" t="str">
        <f t="shared" si="1"/>
        <v/>
      </c>
    </row>
    <row r="48" spans="1:8">
      <c r="A48" s="1"/>
      <c r="B48" s="1"/>
      <c r="C48" s="1"/>
      <c r="D48" s="1">
        <v>45</v>
      </c>
      <c r="E48" s="12" t="str">
        <f>IF(D48&lt;=$B$6,D48/Inputs!$B$9,"")</f>
        <v/>
      </c>
      <c r="F48" s="8" t="str">
        <f>IF(D48&lt;$B$6,$B$5,IF(D48=$B$6,$B$5+Inputs!$B$5,""))</f>
        <v/>
      </c>
      <c r="G48" s="8" t="str">
        <f>IF(D48&lt;=$B$6,F48/(1+$B$8/Inputs!$B$9)^D48,"")</f>
        <v/>
      </c>
      <c r="H48" s="8" t="str">
        <f t="shared" si="1"/>
        <v/>
      </c>
    </row>
    <row r="49" spans="1:8">
      <c r="A49" s="1"/>
      <c r="B49" s="1"/>
      <c r="C49" s="1"/>
      <c r="D49" s="1">
        <v>46</v>
      </c>
      <c r="E49" s="12" t="str">
        <f>IF(D49&lt;=$B$6,D49/Inputs!$B$9,"")</f>
        <v/>
      </c>
      <c r="F49" s="8" t="str">
        <f>IF(D49&lt;$B$6,$B$5,IF(D49=$B$6,$B$5+Inputs!$B$5,""))</f>
        <v/>
      </c>
      <c r="G49" s="8" t="str">
        <f>IF(D49&lt;=$B$6,F49/(1+$B$8/Inputs!$B$9)^D49,"")</f>
        <v/>
      </c>
      <c r="H49" s="8" t="str">
        <f t="shared" si="1"/>
        <v/>
      </c>
    </row>
    <row r="50" spans="1:8">
      <c r="A50" s="1"/>
      <c r="B50" s="1"/>
      <c r="C50" s="1"/>
      <c r="D50" s="1">
        <v>47</v>
      </c>
      <c r="E50" s="12" t="str">
        <f>IF(D50&lt;=$B$6,D50/Inputs!$B$9,"")</f>
        <v/>
      </c>
      <c r="F50" s="8" t="str">
        <f>IF(D50&lt;$B$6,$B$5,IF(D50=$B$6,$B$5+Inputs!$B$5,""))</f>
        <v/>
      </c>
      <c r="G50" s="8" t="str">
        <f>IF(D50&lt;=$B$6,F50/(1+$B$8/Inputs!$B$9)^D50,"")</f>
        <v/>
      </c>
      <c r="H50" s="8" t="str">
        <f t="shared" si="1"/>
        <v/>
      </c>
    </row>
    <row r="51" spans="1:8">
      <c r="A51" s="1"/>
      <c r="B51" s="1"/>
      <c r="C51" s="1"/>
      <c r="D51" s="1">
        <v>48</v>
      </c>
      <c r="E51" s="12" t="str">
        <f>IF(D51&lt;=$B$6,D51/Inputs!$B$9,"")</f>
        <v/>
      </c>
      <c r="F51" s="8" t="str">
        <f>IF(D51&lt;$B$6,$B$5,IF(D51=$B$6,$B$5+Inputs!$B$5,""))</f>
        <v/>
      </c>
      <c r="G51" s="8" t="str">
        <f>IF(D51&lt;=$B$6,F51/(1+$B$8/Inputs!$B$9)^D51,"")</f>
        <v/>
      </c>
      <c r="H51" s="8" t="str">
        <f t="shared" si="1"/>
        <v/>
      </c>
    </row>
    <row r="52" spans="1:8">
      <c r="A52" s="1"/>
      <c r="B52" s="1"/>
      <c r="C52" s="1"/>
      <c r="D52" s="1">
        <v>49</v>
      </c>
      <c r="E52" s="12" t="str">
        <f>IF(D52&lt;=$B$6,D52/Inputs!$B$9,"")</f>
        <v/>
      </c>
      <c r="F52" s="8" t="str">
        <f>IF(D52&lt;$B$6,$B$5,IF(D52=$B$6,$B$5+Inputs!$B$5,""))</f>
        <v/>
      </c>
      <c r="G52" s="8" t="str">
        <f>IF(D52&lt;=$B$6,F52/(1+$B$8/Inputs!$B$9)^D52,"")</f>
        <v/>
      </c>
      <c r="H52" s="8" t="str">
        <f t="shared" si="1"/>
        <v/>
      </c>
    </row>
    <row r="53" spans="1:8">
      <c r="A53" s="1"/>
      <c r="B53" s="1"/>
      <c r="C53" s="1"/>
      <c r="D53" s="1">
        <v>50</v>
      </c>
      <c r="E53" s="12" t="str">
        <f>IF(D53&lt;=$B$6,D53/Inputs!$B$9,"")</f>
        <v/>
      </c>
      <c r="F53" s="8" t="str">
        <f>IF(D53&lt;$B$6,$B$5,IF(D53=$B$6,$B$5+Inputs!$B$5,""))</f>
        <v/>
      </c>
      <c r="G53" s="8" t="str">
        <f>IF(D53&lt;=$B$6,F53/(1+$B$8/Inputs!$B$9)^D53,"")</f>
        <v/>
      </c>
      <c r="H53" s="8" t="str">
        <f t="shared" si="1"/>
        <v/>
      </c>
    </row>
    <row r="54" spans="1:8">
      <c r="A54" s="1"/>
      <c r="B54" s="1"/>
      <c r="C54" s="1"/>
      <c r="D54" s="1">
        <v>51</v>
      </c>
      <c r="E54" s="12" t="str">
        <f>IF(D54&lt;=$B$6,D54/Inputs!$B$9,"")</f>
        <v/>
      </c>
      <c r="F54" s="8" t="str">
        <f>IF(D54&lt;$B$6,$B$5,IF(D54=$B$6,$B$5+Inputs!$B$5,""))</f>
        <v/>
      </c>
      <c r="G54" s="8" t="str">
        <f>IF(D54&lt;=$B$6,F54/(1+$B$8/Inputs!$B$9)^D54,"")</f>
        <v/>
      </c>
      <c r="H54" s="8" t="str">
        <f t="shared" si="1"/>
        <v/>
      </c>
    </row>
    <row r="55" spans="1:8">
      <c r="A55" s="1"/>
      <c r="B55" s="1"/>
      <c r="C55" s="1"/>
      <c r="D55" s="1">
        <v>52</v>
      </c>
      <c r="E55" s="12" t="str">
        <f>IF(D55&lt;=$B$6,D55/Inputs!$B$9,"")</f>
        <v/>
      </c>
      <c r="F55" s="8" t="str">
        <f>IF(D55&lt;$B$6,$B$5,IF(D55=$B$6,$B$5+Inputs!$B$5,""))</f>
        <v/>
      </c>
      <c r="G55" s="8" t="str">
        <f>IF(D55&lt;=$B$6,F55/(1+$B$8/Inputs!$B$9)^D55,"")</f>
        <v/>
      </c>
      <c r="H55" s="8" t="str">
        <f t="shared" si="1"/>
        <v/>
      </c>
    </row>
    <row r="56" spans="1:8">
      <c r="A56" s="1"/>
      <c r="B56" s="1"/>
      <c r="C56" s="1"/>
      <c r="D56" s="1">
        <v>53</v>
      </c>
      <c r="E56" s="12" t="str">
        <f>IF(D56&lt;=$B$6,D56/Inputs!$B$9,"")</f>
        <v/>
      </c>
      <c r="F56" s="8" t="str">
        <f>IF(D56&lt;$B$6,$B$5,IF(D56=$B$6,$B$5+Inputs!$B$5,""))</f>
        <v/>
      </c>
      <c r="G56" s="8" t="str">
        <f>IF(D56&lt;=$B$6,F56/(1+$B$8/Inputs!$B$9)^D56,"")</f>
        <v/>
      </c>
      <c r="H56" s="8" t="str">
        <f t="shared" si="1"/>
        <v/>
      </c>
    </row>
    <row r="57" spans="1:8">
      <c r="A57" s="1"/>
      <c r="B57" s="1"/>
      <c r="C57" s="1"/>
      <c r="D57" s="1">
        <v>54</v>
      </c>
      <c r="E57" s="12" t="str">
        <f>IF(D57&lt;=$B$6,D57/Inputs!$B$9,"")</f>
        <v/>
      </c>
      <c r="F57" s="8" t="str">
        <f>IF(D57&lt;$B$6,$B$5,IF(D57=$B$6,$B$5+Inputs!$B$5,""))</f>
        <v/>
      </c>
      <c r="G57" s="8" t="str">
        <f>IF(D57&lt;=$B$6,F57/(1+$B$8/Inputs!$B$9)^D57,"")</f>
        <v/>
      </c>
      <c r="H57" s="8" t="str">
        <f t="shared" si="1"/>
        <v/>
      </c>
    </row>
    <row r="58" spans="1:8">
      <c r="A58" s="1"/>
      <c r="B58" s="1"/>
      <c r="C58" s="1"/>
      <c r="D58" s="1">
        <v>55</v>
      </c>
      <c r="E58" s="12" t="str">
        <f>IF(D58&lt;=$B$6,D58/Inputs!$B$9,"")</f>
        <v/>
      </c>
      <c r="F58" s="8" t="str">
        <f>IF(D58&lt;$B$6,$B$5,IF(D58=$B$6,$B$5+Inputs!$B$5,""))</f>
        <v/>
      </c>
      <c r="G58" s="8" t="str">
        <f>IF(D58&lt;=$B$6,F58/(1+$B$8/Inputs!$B$9)^D58,"")</f>
        <v/>
      </c>
      <c r="H58" s="8" t="str">
        <f t="shared" si="1"/>
        <v/>
      </c>
    </row>
    <row r="59" spans="1:8">
      <c r="A59" s="1"/>
      <c r="B59" s="1"/>
      <c r="C59" s="1"/>
      <c r="D59" s="1">
        <v>56</v>
      </c>
      <c r="E59" s="12" t="str">
        <f>IF(D59&lt;=$B$6,D59/Inputs!$B$9,"")</f>
        <v/>
      </c>
      <c r="F59" s="8" t="str">
        <f>IF(D59&lt;$B$6,$B$5,IF(D59=$B$6,$B$5+Inputs!$B$5,""))</f>
        <v/>
      </c>
      <c r="G59" s="8" t="str">
        <f>IF(D59&lt;=$B$6,F59/(1+$B$8/Inputs!$B$9)^D59,"")</f>
        <v/>
      </c>
      <c r="H59" s="8" t="str">
        <f t="shared" si="1"/>
        <v/>
      </c>
    </row>
    <row r="60" spans="1:8">
      <c r="A60" s="1"/>
      <c r="B60" s="1"/>
      <c r="C60" s="1"/>
      <c r="D60" s="1">
        <v>57</v>
      </c>
      <c r="E60" s="12" t="str">
        <f>IF(D60&lt;=$B$6,D60/Inputs!$B$9,"")</f>
        <v/>
      </c>
      <c r="F60" s="8" t="str">
        <f>IF(D60&lt;$B$6,$B$5,IF(D60=$B$6,$B$5+Inputs!$B$5,""))</f>
        <v/>
      </c>
      <c r="G60" s="8" t="str">
        <f>IF(D60&lt;=$B$6,F60/(1+$B$8/Inputs!$B$9)^D60,"")</f>
        <v/>
      </c>
      <c r="H60" s="8" t="str">
        <f t="shared" si="1"/>
        <v/>
      </c>
    </row>
    <row r="61" spans="1:8">
      <c r="A61" s="1"/>
      <c r="B61" s="1"/>
      <c r="C61" s="1"/>
      <c r="D61" s="1">
        <v>58</v>
      </c>
      <c r="E61" s="12" t="str">
        <f>IF(D61&lt;=$B$6,D61/Inputs!$B$9,"")</f>
        <v/>
      </c>
      <c r="F61" s="8" t="str">
        <f>IF(D61&lt;$B$6,$B$5,IF(D61=$B$6,$B$5+Inputs!$B$5,""))</f>
        <v/>
      </c>
      <c r="G61" s="8" t="str">
        <f>IF(D61&lt;=$B$6,F61/(1+$B$8/Inputs!$B$9)^D61,"")</f>
        <v/>
      </c>
      <c r="H61" s="8" t="str">
        <f t="shared" si="1"/>
        <v/>
      </c>
    </row>
    <row r="62" spans="1:8">
      <c r="A62" s="1"/>
      <c r="B62" s="1"/>
      <c r="C62" s="1"/>
      <c r="D62" s="1">
        <v>59</v>
      </c>
      <c r="E62" s="12" t="str">
        <f>IF(D62&lt;=$B$6,D62/Inputs!$B$9,"")</f>
        <v/>
      </c>
      <c r="F62" s="8" t="str">
        <f>IF(D62&lt;$B$6,$B$5,IF(D62=$B$6,$B$5+Inputs!$B$5,""))</f>
        <v/>
      </c>
      <c r="G62" s="8" t="str">
        <f>IF(D62&lt;=$B$6,F62/(1+$B$8/Inputs!$B$9)^D62,"")</f>
        <v/>
      </c>
      <c r="H62" s="8" t="str">
        <f t="shared" si="1"/>
        <v/>
      </c>
    </row>
    <row r="63" spans="1:8">
      <c r="A63" s="1"/>
      <c r="B63" s="1"/>
      <c r="C63" s="1"/>
      <c r="D63" s="1">
        <v>60</v>
      </c>
      <c r="E63" s="12" t="str">
        <f>IF(D63&lt;=$B$6,D63/Inputs!$B$9,"")</f>
        <v/>
      </c>
      <c r="F63" s="8" t="str">
        <f>IF(D63&lt;$B$6,$B$5,IF(D63=$B$6,$B$5+Inputs!$B$5,""))</f>
        <v/>
      </c>
      <c r="G63" s="8" t="str">
        <f>IF(D63&lt;=$B$6,F63/(1+$B$8/Inputs!$B$9)^D63,"")</f>
        <v/>
      </c>
      <c r="H63" s="8" t="str">
        <f t="shared" si="1"/>
        <v/>
      </c>
    </row>
    <row r="64" spans="1:8">
      <c r="A64" s="1"/>
      <c r="B64" s="1"/>
      <c r="C64" s="1"/>
      <c r="D64" s="1">
        <v>61</v>
      </c>
      <c r="E64" s="12" t="str">
        <f>IF(D64&lt;=$B$6,D64/Inputs!$B$9,"")</f>
        <v/>
      </c>
      <c r="F64" s="8" t="str">
        <f>IF(D64&lt;$B$6,$B$5,IF(D64=$B$6,$B$5+Inputs!$B$5,""))</f>
        <v/>
      </c>
      <c r="G64" s="8" t="str">
        <f>IF(D64&lt;=$B$6,F64/(1+$B$8/Inputs!$B$9)^D64,"")</f>
        <v/>
      </c>
      <c r="H64" s="8" t="str">
        <f t="shared" si="1"/>
        <v/>
      </c>
    </row>
    <row r="65" spans="1:8">
      <c r="A65" s="1"/>
      <c r="B65" s="1"/>
      <c r="C65" s="1"/>
      <c r="D65" s="1">
        <v>62</v>
      </c>
      <c r="E65" s="12" t="str">
        <f>IF(D65&lt;=$B$6,D65/Inputs!$B$9,"")</f>
        <v/>
      </c>
      <c r="F65" s="8" t="str">
        <f>IF(D65&lt;$B$6,$B$5,IF(D65=$B$6,$B$5+Inputs!$B$5,""))</f>
        <v/>
      </c>
      <c r="G65" s="8" t="str">
        <f>IF(D65&lt;=$B$6,F65/(1+$B$8/Inputs!$B$9)^D65,"")</f>
        <v/>
      </c>
      <c r="H65" s="8" t="str">
        <f t="shared" si="1"/>
        <v/>
      </c>
    </row>
    <row r="66" spans="1:8">
      <c r="A66" s="1"/>
      <c r="B66" s="1"/>
      <c r="C66" s="1"/>
      <c r="D66" s="1">
        <v>63</v>
      </c>
      <c r="E66" s="12" t="str">
        <f>IF(D66&lt;=$B$6,D66/Inputs!$B$9,"")</f>
        <v/>
      </c>
      <c r="F66" s="8" t="str">
        <f>IF(D66&lt;$B$6,$B$5,IF(D66=$B$6,$B$5+Inputs!$B$5,""))</f>
        <v/>
      </c>
      <c r="G66" s="8" t="str">
        <f>IF(D66&lt;=$B$6,F66/(1+$B$8/Inputs!$B$9)^D66,"")</f>
        <v/>
      </c>
      <c r="H66" s="8" t="str">
        <f t="shared" si="1"/>
        <v/>
      </c>
    </row>
    <row r="67" spans="1:8">
      <c r="A67" s="1"/>
      <c r="B67" s="1"/>
      <c r="C67" s="1"/>
      <c r="D67" s="1">
        <v>64</v>
      </c>
      <c r="E67" s="12" t="str">
        <f>IF(D67&lt;=$B$6,D67/Inputs!$B$9,"")</f>
        <v/>
      </c>
      <c r="F67" s="8" t="str">
        <f>IF(D67&lt;$B$6,$B$5,IF(D67=$B$6,$B$5+Inputs!$B$5,""))</f>
        <v/>
      </c>
      <c r="G67" s="8" t="str">
        <f>IF(D67&lt;=$B$6,F67/(1+$B$8/Inputs!$B$9)^D67,"")</f>
        <v/>
      </c>
      <c r="H67" s="8" t="str">
        <f t="shared" si="1"/>
        <v/>
      </c>
    </row>
    <row r="68" spans="1:8">
      <c r="A68" s="1"/>
      <c r="B68" s="1"/>
      <c r="C68" s="1"/>
      <c r="D68" s="1">
        <v>65</v>
      </c>
      <c r="E68" s="12" t="str">
        <f>IF(D68&lt;=$B$6,D68/Inputs!$B$9,"")</f>
        <v/>
      </c>
      <c r="F68" s="8" t="str">
        <f>IF(D68&lt;$B$6,$B$5,IF(D68=$B$6,$B$5+Inputs!$B$5,""))</f>
        <v/>
      </c>
      <c r="G68" s="8" t="str">
        <f>IF(D68&lt;=$B$6,F68/(1+$B$8/Inputs!$B$9)^D68,"")</f>
        <v/>
      </c>
      <c r="H68" s="8" t="str">
        <f t="shared" ref="H68:H99" si="2">IF(D68&lt;=$B$6,E68*G68,"")</f>
        <v/>
      </c>
    </row>
    <row r="69" spans="1:8">
      <c r="A69" s="1"/>
      <c r="B69" s="1"/>
      <c r="C69" s="1"/>
      <c r="D69" s="1">
        <v>66</v>
      </c>
      <c r="E69" s="12" t="str">
        <f>IF(D69&lt;=$B$6,D69/Inputs!$B$9,"")</f>
        <v/>
      </c>
      <c r="F69" s="8" t="str">
        <f>IF(D69&lt;$B$6,$B$5,IF(D69=$B$6,$B$5+Inputs!$B$5,""))</f>
        <v/>
      </c>
      <c r="G69" s="8" t="str">
        <f>IF(D69&lt;=$B$6,F69/(1+$B$8/Inputs!$B$9)^D69,"")</f>
        <v/>
      </c>
      <c r="H69" s="8" t="str">
        <f t="shared" si="2"/>
        <v/>
      </c>
    </row>
    <row r="70" spans="1:8">
      <c r="A70" s="1"/>
      <c r="B70" s="1"/>
      <c r="C70" s="1"/>
      <c r="D70" s="1">
        <v>67</v>
      </c>
      <c r="E70" s="12" t="str">
        <f>IF(D70&lt;=$B$6,D70/Inputs!$B$9,"")</f>
        <v/>
      </c>
      <c r="F70" s="8" t="str">
        <f>IF(D70&lt;$B$6,$B$5,IF(D70=$B$6,$B$5+Inputs!$B$5,""))</f>
        <v/>
      </c>
      <c r="G70" s="8" t="str">
        <f>IF(D70&lt;=$B$6,F70/(1+$B$8/Inputs!$B$9)^D70,"")</f>
        <v/>
      </c>
      <c r="H70" s="8" t="str">
        <f t="shared" si="2"/>
        <v/>
      </c>
    </row>
    <row r="71" spans="1:8">
      <c r="A71" s="1"/>
      <c r="B71" s="1"/>
      <c r="C71" s="1"/>
      <c r="D71" s="1">
        <v>68</v>
      </c>
      <c r="E71" s="12" t="str">
        <f>IF(D71&lt;=$B$6,D71/Inputs!$B$9,"")</f>
        <v/>
      </c>
      <c r="F71" s="8" t="str">
        <f>IF(D71&lt;$B$6,$B$5,IF(D71=$B$6,$B$5+Inputs!$B$5,""))</f>
        <v/>
      </c>
      <c r="G71" s="8" t="str">
        <f>IF(D71&lt;=$B$6,F71/(1+$B$8/Inputs!$B$9)^D71,"")</f>
        <v/>
      </c>
      <c r="H71" s="8" t="str">
        <f t="shared" si="2"/>
        <v/>
      </c>
    </row>
    <row r="72" spans="1:8">
      <c r="A72" s="1"/>
      <c r="B72" s="1"/>
      <c r="C72" s="1"/>
      <c r="D72" s="1">
        <v>69</v>
      </c>
      <c r="E72" s="12" t="str">
        <f>IF(D72&lt;=$B$6,D72/Inputs!$B$9,"")</f>
        <v/>
      </c>
      <c r="F72" s="8" t="str">
        <f>IF(D72&lt;$B$6,$B$5,IF(D72=$B$6,$B$5+Inputs!$B$5,""))</f>
        <v/>
      </c>
      <c r="G72" s="8" t="str">
        <f>IF(D72&lt;=$B$6,F72/(1+$B$8/Inputs!$B$9)^D72,"")</f>
        <v/>
      </c>
      <c r="H72" s="8" t="str">
        <f t="shared" si="2"/>
        <v/>
      </c>
    </row>
    <row r="73" spans="1:8">
      <c r="A73" s="1"/>
      <c r="B73" s="1"/>
      <c r="C73" s="1"/>
      <c r="D73" s="1">
        <v>70</v>
      </c>
      <c r="E73" s="12" t="str">
        <f>IF(D73&lt;=$B$6,D73/Inputs!$B$9,"")</f>
        <v/>
      </c>
      <c r="F73" s="8" t="str">
        <f>IF(D73&lt;$B$6,$B$5,IF(D73=$B$6,$B$5+Inputs!$B$5,""))</f>
        <v/>
      </c>
      <c r="G73" s="8" t="str">
        <f>IF(D73&lt;=$B$6,F73/(1+$B$8/Inputs!$B$9)^D73,"")</f>
        <v/>
      </c>
      <c r="H73" s="8" t="str">
        <f t="shared" si="2"/>
        <v/>
      </c>
    </row>
    <row r="74" spans="1:8">
      <c r="A74" s="1"/>
      <c r="B74" s="1"/>
      <c r="C74" s="1"/>
      <c r="D74" s="1">
        <v>71</v>
      </c>
      <c r="E74" s="12" t="str">
        <f>IF(D74&lt;=$B$6,D74/Inputs!$B$9,"")</f>
        <v/>
      </c>
      <c r="F74" s="8" t="str">
        <f>IF(D74&lt;$B$6,$B$5,IF(D74=$B$6,$B$5+Inputs!$B$5,""))</f>
        <v/>
      </c>
      <c r="G74" s="8" t="str">
        <f>IF(D74&lt;=$B$6,F74/(1+$B$8/Inputs!$B$9)^D74,"")</f>
        <v/>
      </c>
      <c r="H74" s="8" t="str">
        <f t="shared" si="2"/>
        <v/>
      </c>
    </row>
    <row r="75" spans="1:8">
      <c r="A75" s="1"/>
      <c r="B75" s="1"/>
      <c r="C75" s="1"/>
      <c r="D75" s="1">
        <v>72</v>
      </c>
      <c r="E75" s="12" t="str">
        <f>IF(D75&lt;=$B$6,D75/Inputs!$B$9,"")</f>
        <v/>
      </c>
      <c r="F75" s="8" t="str">
        <f>IF(D75&lt;$B$6,$B$5,IF(D75=$B$6,$B$5+Inputs!$B$5,""))</f>
        <v/>
      </c>
      <c r="G75" s="8" t="str">
        <f>IF(D75&lt;=$B$6,F75/(1+$B$8/Inputs!$B$9)^D75,"")</f>
        <v/>
      </c>
      <c r="H75" s="8" t="str">
        <f t="shared" si="2"/>
        <v/>
      </c>
    </row>
    <row r="76" spans="1:8">
      <c r="A76" s="1"/>
      <c r="B76" s="1"/>
      <c r="C76" s="1"/>
      <c r="D76" s="1">
        <v>73</v>
      </c>
      <c r="E76" s="12" t="str">
        <f>IF(D76&lt;=$B$6,D76/Inputs!$B$9,"")</f>
        <v/>
      </c>
      <c r="F76" s="8" t="str">
        <f>IF(D76&lt;$B$6,$B$5,IF(D76=$B$6,$B$5+Inputs!$B$5,""))</f>
        <v/>
      </c>
      <c r="G76" s="8" t="str">
        <f>IF(D76&lt;=$B$6,F76/(1+$B$8/Inputs!$B$9)^D76,"")</f>
        <v/>
      </c>
      <c r="H76" s="8" t="str">
        <f t="shared" si="2"/>
        <v/>
      </c>
    </row>
    <row r="77" spans="1:8">
      <c r="A77" s="1"/>
      <c r="B77" s="1"/>
      <c r="C77" s="1"/>
      <c r="D77" s="1">
        <v>74</v>
      </c>
      <c r="E77" s="12" t="str">
        <f>IF(D77&lt;=$B$6,D77/Inputs!$B$9,"")</f>
        <v/>
      </c>
      <c r="F77" s="8" t="str">
        <f>IF(D77&lt;$B$6,$B$5,IF(D77=$B$6,$B$5+Inputs!$B$5,""))</f>
        <v/>
      </c>
      <c r="G77" s="8" t="str">
        <f>IF(D77&lt;=$B$6,F77/(1+$B$8/Inputs!$B$9)^D77,"")</f>
        <v/>
      </c>
      <c r="H77" s="8" t="str">
        <f t="shared" si="2"/>
        <v/>
      </c>
    </row>
    <row r="78" spans="1:8">
      <c r="A78" s="1"/>
      <c r="B78" s="1"/>
      <c r="C78" s="1"/>
      <c r="D78" s="1">
        <v>75</v>
      </c>
      <c r="E78" s="12" t="str">
        <f>IF(D78&lt;=$B$6,D78/Inputs!$B$9,"")</f>
        <v/>
      </c>
      <c r="F78" s="8" t="str">
        <f>IF(D78&lt;$B$6,$B$5,IF(D78=$B$6,$B$5+Inputs!$B$5,""))</f>
        <v/>
      </c>
      <c r="G78" s="8" t="str">
        <f>IF(D78&lt;=$B$6,F78/(1+$B$8/Inputs!$B$9)^D78,"")</f>
        <v/>
      </c>
      <c r="H78" s="8" t="str">
        <f t="shared" si="2"/>
        <v/>
      </c>
    </row>
    <row r="79" spans="1:8">
      <c r="A79" s="1"/>
      <c r="B79" s="1"/>
      <c r="C79" s="1"/>
      <c r="D79" s="1">
        <v>76</v>
      </c>
      <c r="E79" s="12" t="str">
        <f>IF(D79&lt;=$B$6,D79/Inputs!$B$9,"")</f>
        <v/>
      </c>
      <c r="F79" s="8" t="str">
        <f>IF(D79&lt;$B$6,$B$5,IF(D79=$B$6,$B$5+Inputs!$B$5,""))</f>
        <v/>
      </c>
      <c r="G79" s="8" t="str">
        <f>IF(D79&lt;=$B$6,F79/(1+$B$8/Inputs!$B$9)^D79,"")</f>
        <v/>
      </c>
      <c r="H79" s="8" t="str">
        <f t="shared" si="2"/>
        <v/>
      </c>
    </row>
    <row r="80" spans="1:8">
      <c r="A80" s="1"/>
      <c r="B80" s="1"/>
      <c r="C80" s="1"/>
      <c r="D80" s="1">
        <v>77</v>
      </c>
      <c r="E80" s="12" t="str">
        <f>IF(D80&lt;=$B$6,D80/Inputs!$B$9,"")</f>
        <v/>
      </c>
      <c r="F80" s="8" t="str">
        <f>IF(D80&lt;$B$6,$B$5,IF(D80=$B$6,$B$5+Inputs!$B$5,""))</f>
        <v/>
      </c>
      <c r="G80" s="8" t="str">
        <f>IF(D80&lt;=$B$6,F80/(1+$B$8/Inputs!$B$9)^D80,"")</f>
        <v/>
      </c>
      <c r="H80" s="8" t="str">
        <f t="shared" si="2"/>
        <v/>
      </c>
    </row>
    <row r="81" spans="1:8">
      <c r="A81" s="1"/>
      <c r="B81" s="1"/>
      <c r="C81" s="1"/>
      <c r="D81" s="1">
        <v>78</v>
      </c>
      <c r="E81" s="12" t="str">
        <f>IF(D81&lt;=$B$6,D81/Inputs!$B$9,"")</f>
        <v/>
      </c>
      <c r="F81" s="8" t="str">
        <f>IF(D81&lt;$B$6,$B$5,IF(D81=$B$6,$B$5+Inputs!$B$5,""))</f>
        <v/>
      </c>
      <c r="G81" s="8" t="str">
        <f>IF(D81&lt;=$B$6,F81/(1+$B$8/Inputs!$B$9)^D81,"")</f>
        <v/>
      </c>
      <c r="H81" s="8" t="str">
        <f t="shared" si="2"/>
        <v/>
      </c>
    </row>
    <row r="82" spans="1:8">
      <c r="A82" s="1"/>
      <c r="B82" s="1"/>
      <c r="C82" s="1"/>
      <c r="D82" s="1">
        <v>79</v>
      </c>
      <c r="E82" s="12" t="str">
        <f>IF(D82&lt;=$B$6,D82/Inputs!$B$9,"")</f>
        <v/>
      </c>
      <c r="F82" s="8" t="str">
        <f>IF(D82&lt;$B$6,$B$5,IF(D82=$B$6,$B$5+Inputs!$B$5,""))</f>
        <v/>
      </c>
      <c r="G82" s="8" t="str">
        <f>IF(D82&lt;=$B$6,F82/(1+$B$8/Inputs!$B$9)^D82,"")</f>
        <v/>
      </c>
      <c r="H82" s="8" t="str">
        <f t="shared" si="2"/>
        <v/>
      </c>
    </row>
    <row r="83" spans="1:8">
      <c r="A83" s="1"/>
      <c r="B83" s="1"/>
      <c r="C83" s="1"/>
      <c r="D83" s="1">
        <v>80</v>
      </c>
      <c r="E83" s="12" t="str">
        <f>IF(D83&lt;=$B$6,D83/Inputs!$B$9,"")</f>
        <v/>
      </c>
      <c r="F83" s="8" t="str">
        <f>IF(D83&lt;$B$6,$B$5,IF(D83=$B$6,$B$5+Inputs!$B$5,""))</f>
        <v/>
      </c>
      <c r="G83" s="8" t="str">
        <f>IF(D83&lt;=$B$6,F83/(1+$B$8/Inputs!$B$9)^D83,"")</f>
        <v/>
      </c>
      <c r="H83" s="8" t="str">
        <f t="shared" si="2"/>
        <v/>
      </c>
    </row>
    <row r="84" spans="1:8">
      <c r="A84" s="1"/>
      <c r="B84" s="1"/>
      <c r="C84" s="1"/>
      <c r="D84" s="1">
        <v>81</v>
      </c>
      <c r="E84" s="12" t="str">
        <f>IF(D84&lt;=$B$6,D84/Inputs!$B$9,"")</f>
        <v/>
      </c>
      <c r="F84" s="8" t="str">
        <f>IF(D84&lt;$B$6,$B$5,IF(D84=$B$6,$B$5+Inputs!$B$5,""))</f>
        <v/>
      </c>
      <c r="G84" s="8" t="str">
        <f>IF(D84&lt;=$B$6,F84/(1+$B$8/Inputs!$B$9)^D84,"")</f>
        <v/>
      </c>
      <c r="H84" s="8" t="str">
        <f t="shared" si="2"/>
        <v/>
      </c>
    </row>
    <row r="85" spans="1:8">
      <c r="A85" s="1"/>
      <c r="B85" s="1"/>
      <c r="C85" s="1"/>
      <c r="D85" s="1">
        <v>82</v>
      </c>
      <c r="E85" s="12" t="str">
        <f>IF(D85&lt;=$B$6,D85/Inputs!$B$9,"")</f>
        <v/>
      </c>
      <c r="F85" s="8" t="str">
        <f>IF(D85&lt;$B$6,$B$5,IF(D85=$B$6,$B$5+Inputs!$B$5,""))</f>
        <v/>
      </c>
      <c r="G85" s="8" t="str">
        <f>IF(D85&lt;=$B$6,F85/(1+$B$8/Inputs!$B$9)^D85,"")</f>
        <v/>
      </c>
      <c r="H85" s="8" t="str">
        <f t="shared" si="2"/>
        <v/>
      </c>
    </row>
    <row r="86" spans="1:8">
      <c r="A86" s="1"/>
      <c r="B86" s="1"/>
      <c r="C86" s="1"/>
      <c r="D86" s="1">
        <v>83</v>
      </c>
      <c r="E86" s="12" t="str">
        <f>IF(D86&lt;=$B$6,D86/Inputs!$B$9,"")</f>
        <v/>
      </c>
      <c r="F86" s="8" t="str">
        <f>IF(D86&lt;$B$6,$B$5,IF(D86=$B$6,$B$5+Inputs!$B$5,""))</f>
        <v/>
      </c>
      <c r="G86" s="8" t="str">
        <f>IF(D86&lt;=$B$6,F86/(1+$B$8/Inputs!$B$9)^D86,"")</f>
        <v/>
      </c>
      <c r="H86" s="8" t="str">
        <f t="shared" si="2"/>
        <v/>
      </c>
    </row>
    <row r="87" spans="1:8">
      <c r="A87" s="1"/>
      <c r="B87" s="1"/>
      <c r="C87" s="1"/>
      <c r="D87" s="1">
        <v>84</v>
      </c>
      <c r="E87" s="12" t="str">
        <f>IF(D87&lt;=$B$6,D87/Inputs!$B$9,"")</f>
        <v/>
      </c>
      <c r="F87" s="8" t="str">
        <f>IF(D87&lt;$B$6,$B$5,IF(D87=$B$6,$B$5+Inputs!$B$5,""))</f>
        <v/>
      </c>
      <c r="G87" s="8" t="str">
        <f>IF(D87&lt;=$B$6,F87/(1+$B$8/Inputs!$B$9)^D87,"")</f>
        <v/>
      </c>
      <c r="H87" s="8" t="str">
        <f t="shared" si="2"/>
        <v/>
      </c>
    </row>
    <row r="88" spans="1:8">
      <c r="A88" s="1"/>
      <c r="B88" s="1"/>
      <c r="C88" s="1"/>
      <c r="D88" s="1">
        <v>85</v>
      </c>
      <c r="E88" s="12" t="str">
        <f>IF(D88&lt;=$B$6,D88/Inputs!$B$9,"")</f>
        <v/>
      </c>
      <c r="F88" s="8" t="str">
        <f>IF(D88&lt;$B$6,$B$5,IF(D88=$B$6,$B$5+Inputs!$B$5,""))</f>
        <v/>
      </c>
      <c r="G88" s="8" t="str">
        <f>IF(D88&lt;=$B$6,F88/(1+$B$8/Inputs!$B$9)^D88,"")</f>
        <v/>
      </c>
      <c r="H88" s="8" t="str">
        <f t="shared" si="2"/>
        <v/>
      </c>
    </row>
    <row r="89" spans="1:8">
      <c r="A89" s="1"/>
      <c r="B89" s="1"/>
      <c r="C89" s="1"/>
      <c r="D89" s="1">
        <v>86</v>
      </c>
      <c r="E89" s="12" t="str">
        <f>IF(D89&lt;=$B$6,D89/Inputs!$B$9,"")</f>
        <v/>
      </c>
      <c r="F89" s="8" t="str">
        <f>IF(D89&lt;$B$6,$B$5,IF(D89=$B$6,$B$5+Inputs!$B$5,""))</f>
        <v/>
      </c>
      <c r="G89" s="8" t="str">
        <f>IF(D89&lt;=$B$6,F89/(1+$B$8/Inputs!$B$9)^D89,"")</f>
        <v/>
      </c>
      <c r="H89" s="8" t="str">
        <f t="shared" si="2"/>
        <v/>
      </c>
    </row>
    <row r="90" spans="1:8">
      <c r="A90" s="1"/>
      <c r="B90" s="1"/>
      <c r="C90" s="1"/>
      <c r="D90" s="1">
        <v>87</v>
      </c>
      <c r="E90" s="12" t="str">
        <f>IF(D90&lt;=$B$6,D90/Inputs!$B$9,"")</f>
        <v/>
      </c>
      <c r="F90" s="8" t="str">
        <f>IF(D90&lt;$B$6,$B$5,IF(D90=$B$6,$B$5+Inputs!$B$5,""))</f>
        <v/>
      </c>
      <c r="G90" s="8" t="str">
        <f>IF(D90&lt;=$B$6,F90/(1+$B$8/Inputs!$B$9)^D90,"")</f>
        <v/>
      </c>
      <c r="H90" s="8" t="str">
        <f t="shared" si="2"/>
        <v/>
      </c>
    </row>
    <row r="91" spans="1:8">
      <c r="A91" s="1"/>
      <c r="B91" s="1"/>
      <c r="C91" s="1"/>
      <c r="D91" s="1">
        <v>88</v>
      </c>
      <c r="E91" s="12" t="str">
        <f>IF(D91&lt;=$B$6,D91/Inputs!$B$9,"")</f>
        <v/>
      </c>
      <c r="F91" s="8" t="str">
        <f>IF(D91&lt;$B$6,$B$5,IF(D91=$B$6,$B$5+Inputs!$B$5,""))</f>
        <v/>
      </c>
      <c r="G91" s="8" t="str">
        <f>IF(D91&lt;=$B$6,F91/(1+$B$8/Inputs!$B$9)^D91,"")</f>
        <v/>
      </c>
      <c r="H91" s="8" t="str">
        <f t="shared" si="2"/>
        <v/>
      </c>
    </row>
    <row r="92" spans="1:8">
      <c r="A92" s="1"/>
      <c r="B92" s="1"/>
      <c r="C92" s="1"/>
      <c r="D92" s="1">
        <v>89</v>
      </c>
      <c r="E92" s="12" t="str">
        <f>IF(D92&lt;=$B$6,D92/Inputs!$B$9,"")</f>
        <v/>
      </c>
      <c r="F92" s="8" t="str">
        <f>IF(D92&lt;$B$6,$B$5,IF(D92=$B$6,$B$5+Inputs!$B$5,""))</f>
        <v/>
      </c>
      <c r="G92" s="8" t="str">
        <f>IF(D92&lt;=$B$6,F92/(1+$B$8/Inputs!$B$9)^D92,"")</f>
        <v/>
      </c>
      <c r="H92" s="8" t="str">
        <f t="shared" si="2"/>
        <v/>
      </c>
    </row>
    <row r="93" spans="1:8">
      <c r="A93" s="1"/>
      <c r="B93" s="1"/>
      <c r="C93" s="1"/>
      <c r="D93" s="1">
        <v>90</v>
      </c>
      <c r="E93" s="12" t="str">
        <f>IF(D93&lt;=$B$6,D93/Inputs!$B$9,"")</f>
        <v/>
      </c>
      <c r="F93" s="8" t="str">
        <f>IF(D93&lt;$B$6,$B$5,IF(D93=$B$6,$B$5+Inputs!$B$5,""))</f>
        <v/>
      </c>
      <c r="G93" s="8" t="str">
        <f>IF(D93&lt;=$B$6,F93/(1+$B$8/Inputs!$B$9)^D93,"")</f>
        <v/>
      </c>
      <c r="H93" s="8" t="str">
        <f t="shared" si="2"/>
        <v/>
      </c>
    </row>
    <row r="94" spans="1:8">
      <c r="A94" s="1"/>
      <c r="B94" s="1"/>
      <c r="C94" s="1"/>
      <c r="D94" s="1">
        <v>91</v>
      </c>
      <c r="E94" s="12" t="str">
        <f>IF(D94&lt;=$B$6,D94/Inputs!$B$9,"")</f>
        <v/>
      </c>
      <c r="F94" s="8" t="str">
        <f>IF(D94&lt;$B$6,$B$5,IF(D94=$B$6,$B$5+Inputs!$B$5,""))</f>
        <v/>
      </c>
      <c r="G94" s="8" t="str">
        <f>IF(D94&lt;=$B$6,F94/(1+$B$8/Inputs!$B$9)^D94,"")</f>
        <v/>
      </c>
      <c r="H94" s="8" t="str">
        <f t="shared" si="2"/>
        <v/>
      </c>
    </row>
    <row r="95" spans="1:8">
      <c r="A95" s="1"/>
      <c r="B95" s="1"/>
      <c r="C95" s="1"/>
      <c r="D95" s="1">
        <v>92</v>
      </c>
      <c r="E95" s="12" t="str">
        <f>IF(D95&lt;=$B$6,D95/Inputs!$B$9,"")</f>
        <v/>
      </c>
      <c r="F95" s="8" t="str">
        <f>IF(D95&lt;$B$6,$B$5,IF(D95=$B$6,$B$5+Inputs!$B$5,""))</f>
        <v/>
      </c>
      <c r="G95" s="8" t="str">
        <f>IF(D95&lt;=$B$6,F95/(1+$B$8/Inputs!$B$9)^D95,"")</f>
        <v/>
      </c>
      <c r="H95" s="8" t="str">
        <f t="shared" si="2"/>
        <v/>
      </c>
    </row>
    <row r="96" spans="1:8">
      <c r="A96" s="1"/>
      <c r="B96" s="1"/>
      <c r="C96" s="1"/>
      <c r="D96" s="1">
        <v>93</v>
      </c>
      <c r="E96" s="12" t="str">
        <f>IF(D96&lt;=$B$6,D96/Inputs!$B$9,"")</f>
        <v/>
      </c>
      <c r="F96" s="8" t="str">
        <f>IF(D96&lt;$B$6,$B$5,IF(D96=$B$6,$B$5+Inputs!$B$5,""))</f>
        <v/>
      </c>
      <c r="G96" s="8" t="str">
        <f>IF(D96&lt;=$B$6,F96/(1+$B$8/Inputs!$B$9)^D96,"")</f>
        <v/>
      </c>
      <c r="H96" s="8" t="str">
        <f t="shared" si="2"/>
        <v/>
      </c>
    </row>
    <row r="97" spans="1:8">
      <c r="A97" s="1"/>
      <c r="B97" s="1"/>
      <c r="C97" s="1"/>
      <c r="D97" s="1">
        <v>94</v>
      </c>
      <c r="E97" s="12" t="str">
        <f>IF(D97&lt;=$B$6,D97/Inputs!$B$9,"")</f>
        <v/>
      </c>
      <c r="F97" s="8" t="str">
        <f>IF(D97&lt;$B$6,$B$5,IF(D97=$B$6,$B$5+Inputs!$B$5,""))</f>
        <v/>
      </c>
      <c r="G97" s="8" t="str">
        <f>IF(D97&lt;=$B$6,F97/(1+$B$8/Inputs!$B$9)^D97,"")</f>
        <v/>
      </c>
      <c r="H97" s="8" t="str">
        <f t="shared" si="2"/>
        <v/>
      </c>
    </row>
    <row r="98" spans="1:8">
      <c r="A98" s="1"/>
      <c r="B98" s="1"/>
      <c r="C98" s="1"/>
      <c r="D98" s="1">
        <v>95</v>
      </c>
      <c r="E98" s="12" t="str">
        <f>IF(D98&lt;=$B$6,D98/Inputs!$B$9,"")</f>
        <v/>
      </c>
      <c r="F98" s="8" t="str">
        <f>IF(D98&lt;$B$6,$B$5,IF(D98=$B$6,$B$5+Inputs!$B$5,""))</f>
        <v/>
      </c>
      <c r="G98" s="8" t="str">
        <f>IF(D98&lt;=$B$6,F98/(1+$B$8/Inputs!$B$9)^D98,"")</f>
        <v/>
      </c>
      <c r="H98" s="8" t="str">
        <f t="shared" si="2"/>
        <v/>
      </c>
    </row>
    <row r="99" spans="1:8">
      <c r="A99" s="1"/>
      <c r="B99" s="1"/>
      <c r="C99" s="1"/>
      <c r="D99" s="1">
        <v>96</v>
      </c>
      <c r="E99" s="12" t="str">
        <f>IF(D99&lt;=$B$6,D99/Inputs!$B$9,"")</f>
        <v/>
      </c>
      <c r="F99" s="8" t="str">
        <f>IF(D99&lt;$B$6,$B$5,IF(D99=$B$6,$B$5+Inputs!$B$5,""))</f>
        <v/>
      </c>
      <c r="G99" s="8" t="str">
        <f>IF(D99&lt;=$B$6,F99/(1+$B$8/Inputs!$B$9)^D99,"")</f>
        <v/>
      </c>
      <c r="H99" s="8" t="str">
        <f t="shared" si="2"/>
        <v/>
      </c>
    </row>
    <row r="100" spans="1:8">
      <c r="A100" s="1"/>
      <c r="B100" s="1"/>
      <c r="C100" s="1"/>
      <c r="D100" s="1">
        <v>97</v>
      </c>
      <c r="E100" s="12" t="str">
        <f>IF(D100&lt;=$B$6,D100/Inputs!$B$9,"")</f>
        <v/>
      </c>
      <c r="F100" s="8" t="str">
        <f>IF(D100&lt;$B$6,$B$5,IF(D100=$B$6,$B$5+Inputs!$B$5,""))</f>
        <v/>
      </c>
      <c r="G100" s="8" t="str">
        <f>IF(D100&lt;=$B$6,F100/(1+$B$8/Inputs!$B$9)^D100,"")</f>
        <v/>
      </c>
      <c r="H100" s="8" t="str">
        <f t="shared" ref="H100:H131" si="3">IF(D100&lt;=$B$6,E100*G100,"")</f>
        <v/>
      </c>
    </row>
    <row r="101" spans="1:8">
      <c r="A101" s="1"/>
      <c r="B101" s="1"/>
      <c r="C101" s="1"/>
      <c r="D101" s="1">
        <v>98</v>
      </c>
      <c r="E101" s="12" t="str">
        <f>IF(D101&lt;=$B$6,D101/Inputs!$B$9,"")</f>
        <v/>
      </c>
      <c r="F101" s="8" t="str">
        <f>IF(D101&lt;$B$6,$B$5,IF(D101=$B$6,$B$5+Inputs!$B$5,""))</f>
        <v/>
      </c>
      <c r="G101" s="8" t="str">
        <f>IF(D101&lt;=$B$6,F101/(1+$B$8/Inputs!$B$9)^D101,"")</f>
        <v/>
      </c>
      <c r="H101" s="8" t="str">
        <f t="shared" si="3"/>
        <v/>
      </c>
    </row>
    <row r="102" spans="1:8">
      <c r="A102" s="1"/>
      <c r="B102" s="1"/>
      <c r="C102" s="1"/>
      <c r="D102" s="1">
        <v>99</v>
      </c>
      <c r="E102" s="12" t="str">
        <f>IF(D102&lt;=$B$6,D102/Inputs!$B$9,"")</f>
        <v/>
      </c>
      <c r="F102" s="8" t="str">
        <f>IF(D102&lt;$B$6,$B$5,IF(D102=$B$6,$B$5+Inputs!$B$5,""))</f>
        <v/>
      </c>
      <c r="G102" s="8" t="str">
        <f>IF(D102&lt;=$B$6,F102/(1+$B$8/Inputs!$B$9)^D102,"")</f>
        <v/>
      </c>
      <c r="H102" s="8" t="str">
        <f t="shared" si="3"/>
        <v/>
      </c>
    </row>
    <row r="103" spans="1:8">
      <c r="A103" s="1"/>
      <c r="B103" s="1"/>
      <c r="C103" s="1"/>
      <c r="D103" s="1">
        <v>100</v>
      </c>
      <c r="E103" s="12" t="str">
        <f>IF(D103&lt;=$B$6,D103/Inputs!$B$9,"")</f>
        <v/>
      </c>
      <c r="F103" s="8" t="str">
        <f>IF(D103&lt;$B$6,$B$5,IF(D103=$B$6,$B$5+Inputs!$B$5,""))</f>
        <v/>
      </c>
      <c r="G103" s="8" t="str">
        <f>IF(D103&lt;=$B$6,F103/(1+$B$8/Inputs!$B$9)^D103,"")</f>
        <v/>
      </c>
      <c r="H103" s="8" t="str">
        <f t="shared" si="3"/>
        <v/>
      </c>
    </row>
    <row r="104" spans="1:8">
      <c r="A104" s="1"/>
      <c r="B104" s="1"/>
      <c r="C104" s="1"/>
      <c r="D104" s="1">
        <v>101</v>
      </c>
      <c r="E104" s="12" t="str">
        <f>IF(D104&lt;=$B$6,D104/Inputs!$B$9,"")</f>
        <v/>
      </c>
      <c r="F104" s="8" t="str">
        <f>IF(D104&lt;$B$6,$B$5,IF(D104=$B$6,$B$5+Inputs!$B$5,""))</f>
        <v/>
      </c>
      <c r="G104" s="8" t="str">
        <f>IF(D104&lt;=$B$6,F104/(1+$B$8/Inputs!$B$9)^D104,"")</f>
        <v/>
      </c>
      <c r="H104" s="8" t="str">
        <f t="shared" si="3"/>
        <v/>
      </c>
    </row>
    <row r="105" spans="1:8">
      <c r="A105" s="1"/>
      <c r="B105" s="1"/>
      <c r="C105" s="1"/>
      <c r="D105" s="1">
        <v>102</v>
      </c>
      <c r="E105" s="12" t="str">
        <f>IF(D105&lt;=$B$6,D105/Inputs!$B$9,"")</f>
        <v/>
      </c>
      <c r="F105" s="8" t="str">
        <f>IF(D105&lt;$B$6,$B$5,IF(D105=$B$6,$B$5+Inputs!$B$5,""))</f>
        <v/>
      </c>
      <c r="G105" s="8" t="str">
        <f>IF(D105&lt;=$B$6,F105/(1+$B$8/Inputs!$B$9)^D105,"")</f>
        <v/>
      </c>
      <c r="H105" s="8" t="str">
        <f t="shared" si="3"/>
        <v/>
      </c>
    </row>
    <row r="106" spans="1:8">
      <c r="A106" s="1"/>
      <c r="B106" s="1"/>
      <c r="C106" s="1"/>
      <c r="D106" s="1">
        <v>103</v>
      </c>
      <c r="E106" s="12" t="str">
        <f>IF(D106&lt;=$B$6,D106/Inputs!$B$9,"")</f>
        <v/>
      </c>
      <c r="F106" s="8" t="str">
        <f>IF(D106&lt;$B$6,$B$5,IF(D106=$B$6,$B$5+Inputs!$B$5,""))</f>
        <v/>
      </c>
      <c r="G106" s="8" t="str">
        <f>IF(D106&lt;=$B$6,F106/(1+$B$8/Inputs!$B$9)^D106,"")</f>
        <v/>
      </c>
      <c r="H106" s="8" t="str">
        <f t="shared" si="3"/>
        <v/>
      </c>
    </row>
    <row r="107" spans="1:8">
      <c r="A107" s="1"/>
      <c r="B107" s="1"/>
      <c r="C107" s="1"/>
      <c r="D107" s="1">
        <v>104</v>
      </c>
      <c r="E107" s="12" t="str">
        <f>IF(D107&lt;=$B$6,D107/Inputs!$B$9,"")</f>
        <v/>
      </c>
      <c r="F107" s="8" t="str">
        <f>IF(D107&lt;$B$6,$B$5,IF(D107=$B$6,$B$5+Inputs!$B$5,""))</f>
        <v/>
      </c>
      <c r="G107" s="8" t="str">
        <f>IF(D107&lt;=$B$6,F107/(1+$B$8/Inputs!$B$9)^D107,"")</f>
        <v/>
      </c>
      <c r="H107" s="8" t="str">
        <f t="shared" si="3"/>
        <v/>
      </c>
    </row>
    <row r="108" spans="1:8">
      <c r="A108" s="1"/>
      <c r="B108" s="1"/>
      <c r="C108" s="1"/>
      <c r="D108" s="1">
        <v>105</v>
      </c>
      <c r="E108" s="12" t="str">
        <f>IF(D108&lt;=$B$6,D108/Inputs!$B$9,"")</f>
        <v/>
      </c>
      <c r="F108" s="8" t="str">
        <f>IF(D108&lt;$B$6,$B$5,IF(D108=$B$6,$B$5+Inputs!$B$5,""))</f>
        <v/>
      </c>
      <c r="G108" s="8" t="str">
        <f>IF(D108&lt;=$B$6,F108/(1+$B$8/Inputs!$B$9)^D108,"")</f>
        <v/>
      </c>
      <c r="H108" s="8" t="str">
        <f t="shared" si="3"/>
        <v/>
      </c>
    </row>
    <row r="109" spans="1:8">
      <c r="A109" s="1"/>
      <c r="B109" s="1"/>
      <c r="C109" s="1"/>
      <c r="D109" s="1">
        <v>106</v>
      </c>
      <c r="E109" s="12" t="str">
        <f>IF(D109&lt;=$B$6,D109/Inputs!$B$9,"")</f>
        <v/>
      </c>
      <c r="F109" s="8" t="str">
        <f>IF(D109&lt;$B$6,$B$5,IF(D109=$B$6,$B$5+Inputs!$B$5,""))</f>
        <v/>
      </c>
      <c r="G109" s="8" t="str">
        <f>IF(D109&lt;=$B$6,F109/(1+$B$8/Inputs!$B$9)^D109,"")</f>
        <v/>
      </c>
      <c r="H109" s="8" t="str">
        <f t="shared" si="3"/>
        <v/>
      </c>
    </row>
    <row r="110" spans="1:8">
      <c r="A110" s="1"/>
      <c r="B110" s="1"/>
      <c r="C110" s="1"/>
      <c r="D110" s="1">
        <v>107</v>
      </c>
      <c r="E110" s="12" t="str">
        <f>IF(D110&lt;=$B$6,D110/Inputs!$B$9,"")</f>
        <v/>
      </c>
      <c r="F110" s="8" t="str">
        <f>IF(D110&lt;$B$6,$B$5,IF(D110=$B$6,$B$5+Inputs!$B$5,""))</f>
        <v/>
      </c>
      <c r="G110" s="8" t="str">
        <f>IF(D110&lt;=$B$6,F110/(1+$B$8/Inputs!$B$9)^D110,"")</f>
        <v/>
      </c>
      <c r="H110" s="8" t="str">
        <f t="shared" si="3"/>
        <v/>
      </c>
    </row>
    <row r="111" spans="1:8">
      <c r="A111" s="1"/>
      <c r="B111" s="1"/>
      <c r="C111" s="1"/>
      <c r="D111" s="1">
        <v>108</v>
      </c>
      <c r="E111" s="12" t="str">
        <f>IF(D111&lt;=$B$6,D111/Inputs!$B$9,"")</f>
        <v/>
      </c>
      <c r="F111" s="8" t="str">
        <f>IF(D111&lt;$B$6,$B$5,IF(D111=$B$6,$B$5+Inputs!$B$5,""))</f>
        <v/>
      </c>
      <c r="G111" s="8" t="str">
        <f>IF(D111&lt;=$B$6,F111/(1+$B$8/Inputs!$B$9)^D111,"")</f>
        <v/>
      </c>
      <c r="H111" s="8" t="str">
        <f t="shared" si="3"/>
        <v/>
      </c>
    </row>
    <row r="112" spans="1:8">
      <c r="A112" s="1"/>
      <c r="B112" s="1"/>
      <c r="C112" s="1"/>
      <c r="D112" s="1">
        <v>109</v>
      </c>
      <c r="E112" s="12" t="str">
        <f>IF(D112&lt;=$B$6,D112/Inputs!$B$9,"")</f>
        <v/>
      </c>
      <c r="F112" s="8" t="str">
        <f>IF(D112&lt;$B$6,$B$5,IF(D112=$B$6,$B$5+Inputs!$B$5,""))</f>
        <v/>
      </c>
      <c r="G112" s="8" t="str">
        <f>IF(D112&lt;=$B$6,F112/(1+$B$8/Inputs!$B$9)^D112,"")</f>
        <v/>
      </c>
      <c r="H112" s="8" t="str">
        <f t="shared" si="3"/>
        <v/>
      </c>
    </row>
    <row r="113" spans="1:8">
      <c r="A113" s="1"/>
      <c r="B113" s="1"/>
      <c r="C113" s="1"/>
      <c r="D113" s="1">
        <v>110</v>
      </c>
      <c r="E113" s="12" t="str">
        <f>IF(D113&lt;=$B$6,D113/Inputs!$B$9,"")</f>
        <v/>
      </c>
      <c r="F113" s="8" t="str">
        <f>IF(D113&lt;$B$6,$B$5,IF(D113=$B$6,$B$5+Inputs!$B$5,""))</f>
        <v/>
      </c>
      <c r="G113" s="8" t="str">
        <f>IF(D113&lt;=$B$6,F113/(1+$B$8/Inputs!$B$9)^D113,"")</f>
        <v/>
      </c>
      <c r="H113" s="8" t="str">
        <f t="shared" si="3"/>
        <v/>
      </c>
    </row>
    <row r="114" spans="1:8">
      <c r="A114" s="1"/>
      <c r="B114" s="1"/>
      <c r="C114" s="1"/>
      <c r="D114" s="1">
        <v>111</v>
      </c>
      <c r="E114" s="12" t="str">
        <f>IF(D114&lt;=$B$6,D114/Inputs!$B$9,"")</f>
        <v/>
      </c>
      <c r="F114" s="8" t="str">
        <f>IF(D114&lt;$B$6,$B$5,IF(D114=$B$6,$B$5+Inputs!$B$5,""))</f>
        <v/>
      </c>
      <c r="G114" s="8" t="str">
        <f>IF(D114&lt;=$B$6,F114/(1+$B$8/Inputs!$B$9)^D114,"")</f>
        <v/>
      </c>
      <c r="H114" s="8" t="str">
        <f t="shared" si="3"/>
        <v/>
      </c>
    </row>
    <row r="115" spans="1:8">
      <c r="A115" s="1"/>
      <c r="B115" s="1"/>
      <c r="C115" s="1"/>
      <c r="D115" s="1">
        <v>112</v>
      </c>
      <c r="E115" s="12" t="str">
        <f>IF(D115&lt;=$B$6,D115/Inputs!$B$9,"")</f>
        <v/>
      </c>
      <c r="F115" s="8" t="str">
        <f>IF(D115&lt;$B$6,$B$5,IF(D115=$B$6,$B$5+Inputs!$B$5,""))</f>
        <v/>
      </c>
      <c r="G115" s="8" t="str">
        <f>IF(D115&lt;=$B$6,F115/(1+$B$8/Inputs!$B$9)^D115,"")</f>
        <v/>
      </c>
      <c r="H115" s="8" t="str">
        <f t="shared" si="3"/>
        <v/>
      </c>
    </row>
    <row r="116" spans="1:8">
      <c r="A116" s="1"/>
      <c r="B116" s="1"/>
      <c r="C116" s="1"/>
      <c r="D116" s="1">
        <v>113</v>
      </c>
      <c r="E116" s="12" t="str">
        <f>IF(D116&lt;=$B$6,D116/Inputs!$B$9,"")</f>
        <v/>
      </c>
      <c r="F116" s="8" t="str">
        <f>IF(D116&lt;$B$6,$B$5,IF(D116=$B$6,$B$5+Inputs!$B$5,""))</f>
        <v/>
      </c>
      <c r="G116" s="8" t="str">
        <f>IF(D116&lt;=$B$6,F116/(1+$B$8/Inputs!$B$9)^D116,"")</f>
        <v/>
      </c>
      <c r="H116" s="8" t="str">
        <f t="shared" si="3"/>
        <v/>
      </c>
    </row>
    <row r="117" spans="1:8">
      <c r="A117" s="1"/>
      <c r="B117" s="1"/>
      <c r="C117" s="1"/>
      <c r="D117" s="1">
        <v>114</v>
      </c>
      <c r="E117" s="12" t="str">
        <f>IF(D117&lt;=$B$6,D117/Inputs!$B$9,"")</f>
        <v/>
      </c>
      <c r="F117" s="8" t="str">
        <f>IF(D117&lt;$B$6,$B$5,IF(D117=$B$6,$B$5+Inputs!$B$5,""))</f>
        <v/>
      </c>
      <c r="G117" s="8" t="str">
        <f>IF(D117&lt;=$B$6,F117/(1+$B$8/Inputs!$B$9)^D117,"")</f>
        <v/>
      </c>
      <c r="H117" s="8" t="str">
        <f t="shared" si="3"/>
        <v/>
      </c>
    </row>
    <row r="118" spans="1:8">
      <c r="A118" s="1"/>
      <c r="B118" s="1"/>
      <c r="C118" s="1"/>
      <c r="D118" s="1">
        <v>115</v>
      </c>
      <c r="E118" s="12" t="str">
        <f>IF(D118&lt;=$B$6,D118/Inputs!$B$9,"")</f>
        <v/>
      </c>
      <c r="F118" s="8" t="str">
        <f>IF(D118&lt;$B$6,$B$5,IF(D118=$B$6,$B$5+Inputs!$B$5,""))</f>
        <v/>
      </c>
      <c r="G118" s="8" t="str">
        <f>IF(D118&lt;=$B$6,F118/(1+$B$8/Inputs!$B$9)^D118,"")</f>
        <v/>
      </c>
      <c r="H118" s="8" t="str">
        <f t="shared" si="3"/>
        <v/>
      </c>
    </row>
    <row r="119" spans="1:8">
      <c r="A119" s="1"/>
      <c r="B119" s="1"/>
      <c r="C119" s="1"/>
      <c r="D119" s="1">
        <v>116</v>
      </c>
      <c r="E119" s="12" t="str">
        <f>IF(D119&lt;=$B$6,D119/Inputs!$B$9,"")</f>
        <v/>
      </c>
      <c r="F119" s="8" t="str">
        <f>IF(D119&lt;$B$6,$B$5,IF(D119=$B$6,$B$5+Inputs!$B$5,""))</f>
        <v/>
      </c>
      <c r="G119" s="8" t="str">
        <f>IF(D119&lt;=$B$6,F119/(1+$B$8/Inputs!$B$9)^D119,"")</f>
        <v/>
      </c>
      <c r="H119" s="8" t="str">
        <f t="shared" si="3"/>
        <v/>
      </c>
    </row>
    <row r="120" spans="1:8">
      <c r="A120" s="1"/>
      <c r="B120" s="1"/>
      <c r="C120" s="1"/>
      <c r="D120" s="1">
        <v>117</v>
      </c>
      <c r="E120" s="12" t="str">
        <f>IF(D120&lt;=$B$6,D120/Inputs!$B$9,"")</f>
        <v/>
      </c>
      <c r="F120" s="8" t="str">
        <f>IF(D120&lt;$B$6,$B$5,IF(D120=$B$6,$B$5+Inputs!$B$5,""))</f>
        <v/>
      </c>
      <c r="G120" s="8" t="str">
        <f>IF(D120&lt;=$B$6,F120/(1+$B$8/Inputs!$B$9)^D120,"")</f>
        <v/>
      </c>
      <c r="H120" s="8" t="str">
        <f t="shared" si="3"/>
        <v/>
      </c>
    </row>
    <row r="121" spans="1:8">
      <c r="A121" s="1"/>
      <c r="B121" s="1"/>
      <c r="C121" s="1"/>
      <c r="D121" s="1">
        <v>118</v>
      </c>
      <c r="E121" s="12" t="str">
        <f>IF(D121&lt;=$B$6,D121/Inputs!$B$9,"")</f>
        <v/>
      </c>
      <c r="F121" s="8" t="str">
        <f>IF(D121&lt;$B$6,$B$5,IF(D121=$B$6,$B$5+Inputs!$B$5,""))</f>
        <v/>
      </c>
      <c r="G121" s="8" t="str">
        <f>IF(D121&lt;=$B$6,F121/(1+$B$8/Inputs!$B$9)^D121,"")</f>
        <v/>
      </c>
      <c r="H121" s="8" t="str">
        <f t="shared" si="3"/>
        <v/>
      </c>
    </row>
    <row r="122" spans="1:8">
      <c r="A122" s="1"/>
      <c r="B122" s="1"/>
      <c r="C122" s="1"/>
      <c r="D122" s="1">
        <v>119</v>
      </c>
      <c r="E122" s="12" t="str">
        <f>IF(D122&lt;=$B$6,D122/Inputs!$B$9,"")</f>
        <v/>
      </c>
      <c r="F122" s="8" t="str">
        <f>IF(D122&lt;$B$6,$B$5,IF(D122=$B$6,$B$5+Inputs!$B$5,""))</f>
        <v/>
      </c>
      <c r="G122" s="8" t="str">
        <f>IF(D122&lt;=$B$6,F122/(1+$B$8/Inputs!$B$9)^D122,"")</f>
        <v/>
      </c>
      <c r="H122" s="8" t="str">
        <f t="shared" si="3"/>
        <v/>
      </c>
    </row>
    <row r="123" spans="1:8">
      <c r="A123" s="1"/>
      <c r="B123" s="1"/>
      <c r="C123" s="1"/>
      <c r="D123" s="1">
        <v>120</v>
      </c>
      <c r="E123" s="12" t="str">
        <f>IF(D123&lt;=$B$6,D123/Inputs!$B$9,"")</f>
        <v/>
      </c>
      <c r="F123" s="8" t="str">
        <f>IF(D123&lt;$B$6,$B$5,IF(D123=$B$6,$B$5+Inputs!$B$5,""))</f>
        <v/>
      </c>
      <c r="G123" s="8" t="str">
        <f>IF(D123&lt;=$B$6,F123/(1+$B$8/Inputs!$B$9)^D123,"")</f>
        <v/>
      </c>
      <c r="H123" s="8" t="str">
        <f t="shared" si="3"/>
        <v/>
      </c>
    </row>
    <row r="124" spans="1:8">
      <c r="A124" s="1"/>
      <c r="B124" s="1"/>
      <c r="C124" s="1"/>
      <c r="D124" s="1">
        <v>121</v>
      </c>
      <c r="E124" s="12" t="str">
        <f>IF(D124&lt;=$B$6,D124/Inputs!$B$9,"")</f>
        <v/>
      </c>
      <c r="F124" s="8" t="str">
        <f>IF(D124&lt;$B$6,$B$5,IF(D124=$B$6,$B$5+Inputs!$B$5,""))</f>
        <v/>
      </c>
      <c r="G124" s="8" t="str">
        <f>IF(D124&lt;=$B$6,F124/(1+$B$8/Inputs!$B$9)^D124,"")</f>
        <v/>
      </c>
      <c r="H124" s="8" t="str">
        <f t="shared" si="3"/>
        <v/>
      </c>
    </row>
    <row r="125" spans="1:8">
      <c r="A125" s="1"/>
      <c r="B125" s="1"/>
      <c r="C125" s="1"/>
      <c r="D125" s="1">
        <v>122</v>
      </c>
      <c r="E125" s="12" t="str">
        <f>IF(D125&lt;=$B$6,D125/Inputs!$B$9,"")</f>
        <v/>
      </c>
      <c r="F125" s="8" t="str">
        <f>IF(D125&lt;$B$6,$B$5,IF(D125=$B$6,$B$5+Inputs!$B$5,""))</f>
        <v/>
      </c>
      <c r="G125" s="8" t="str">
        <f>IF(D125&lt;=$B$6,F125/(1+$B$8/Inputs!$B$9)^D125,"")</f>
        <v/>
      </c>
      <c r="H125" s="8" t="str">
        <f t="shared" si="3"/>
        <v/>
      </c>
    </row>
    <row r="126" spans="1:8">
      <c r="A126" s="1"/>
      <c r="B126" s="1"/>
      <c r="C126" s="1"/>
      <c r="D126" s="1">
        <v>123</v>
      </c>
      <c r="E126" s="12" t="str">
        <f>IF(D126&lt;=$B$6,D126/Inputs!$B$9,"")</f>
        <v/>
      </c>
      <c r="F126" s="8" t="str">
        <f>IF(D126&lt;$B$6,$B$5,IF(D126=$B$6,$B$5+Inputs!$B$5,""))</f>
        <v/>
      </c>
      <c r="G126" s="8" t="str">
        <f>IF(D126&lt;=$B$6,F126/(1+$B$8/Inputs!$B$9)^D126,"")</f>
        <v/>
      </c>
      <c r="H126" s="8" t="str">
        <f t="shared" si="3"/>
        <v/>
      </c>
    </row>
    <row r="127" spans="1:8">
      <c r="A127" s="1"/>
      <c r="B127" s="1"/>
      <c r="C127" s="1"/>
      <c r="D127" s="1">
        <v>124</v>
      </c>
      <c r="E127" s="12" t="str">
        <f>IF(D127&lt;=$B$6,D127/Inputs!$B$9,"")</f>
        <v/>
      </c>
      <c r="F127" s="8" t="str">
        <f>IF(D127&lt;$B$6,$B$5,IF(D127=$B$6,$B$5+Inputs!$B$5,""))</f>
        <v/>
      </c>
      <c r="G127" s="8" t="str">
        <f>IF(D127&lt;=$B$6,F127/(1+$B$8/Inputs!$B$9)^D127,"")</f>
        <v/>
      </c>
      <c r="H127" s="8" t="str">
        <f t="shared" si="3"/>
        <v/>
      </c>
    </row>
    <row r="128" spans="1:8">
      <c r="A128" s="1"/>
      <c r="B128" s="1"/>
      <c r="C128" s="1"/>
      <c r="D128" s="1">
        <v>125</v>
      </c>
      <c r="E128" s="12" t="str">
        <f>IF(D128&lt;=$B$6,D128/Inputs!$B$9,"")</f>
        <v/>
      </c>
      <c r="F128" s="8" t="str">
        <f>IF(D128&lt;$B$6,$B$5,IF(D128=$B$6,$B$5+Inputs!$B$5,""))</f>
        <v/>
      </c>
      <c r="G128" s="8" t="str">
        <f>IF(D128&lt;=$B$6,F128/(1+$B$8/Inputs!$B$9)^D128,"")</f>
        <v/>
      </c>
      <c r="H128" s="8" t="str">
        <f t="shared" si="3"/>
        <v/>
      </c>
    </row>
    <row r="129" spans="1:8">
      <c r="A129" s="1"/>
      <c r="B129" s="1"/>
      <c r="C129" s="1"/>
      <c r="D129" s="1">
        <v>126</v>
      </c>
      <c r="E129" s="12" t="str">
        <f>IF(D129&lt;=$B$6,D129/Inputs!$B$9,"")</f>
        <v/>
      </c>
      <c r="F129" s="8" t="str">
        <f>IF(D129&lt;$B$6,$B$5,IF(D129=$B$6,$B$5+Inputs!$B$5,""))</f>
        <v/>
      </c>
      <c r="G129" s="8" t="str">
        <f>IF(D129&lt;=$B$6,F129/(1+$B$8/Inputs!$B$9)^D129,"")</f>
        <v/>
      </c>
      <c r="H129" s="8" t="str">
        <f t="shared" si="3"/>
        <v/>
      </c>
    </row>
    <row r="130" spans="1:8">
      <c r="A130" s="1"/>
      <c r="B130" s="1"/>
      <c r="C130" s="1"/>
      <c r="D130" s="1">
        <v>127</v>
      </c>
      <c r="E130" s="12" t="str">
        <f>IF(D130&lt;=$B$6,D130/Inputs!$B$9,"")</f>
        <v/>
      </c>
      <c r="F130" s="8" t="str">
        <f>IF(D130&lt;$B$6,$B$5,IF(D130=$B$6,$B$5+Inputs!$B$5,""))</f>
        <v/>
      </c>
      <c r="G130" s="8" t="str">
        <f>IF(D130&lt;=$B$6,F130/(1+$B$8/Inputs!$B$9)^D130,"")</f>
        <v/>
      </c>
      <c r="H130" s="8" t="str">
        <f t="shared" si="3"/>
        <v/>
      </c>
    </row>
    <row r="131" spans="1:8">
      <c r="A131" s="1"/>
      <c r="B131" s="1"/>
      <c r="C131" s="1"/>
      <c r="D131" s="1">
        <v>128</v>
      </c>
      <c r="E131" s="12" t="str">
        <f>IF(D131&lt;=$B$6,D131/Inputs!$B$9,"")</f>
        <v/>
      </c>
      <c r="F131" s="8" t="str">
        <f>IF(D131&lt;$B$6,$B$5,IF(D131=$B$6,$B$5+Inputs!$B$5,""))</f>
        <v/>
      </c>
      <c r="G131" s="8" t="str">
        <f>IF(D131&lt;=$B$6,F131/(1+$B$8/Inputs!$B$9)^D131,"")</f>
        <v/>
      </c>
      <c r="H131" s="8" t="str">
        <f t="shared" si="3"/>
        <v/>
      </c>
    </row>
    <row r="132" spans="1:8">
      <c r="A132" s="1"/>
      <c r="B132" s="1"/>
      <c r="C132" s="1"/>
      <c r="D132" s="1">
        <v>129</v>
      </c>
      <c r="E132" s="12" t="str">
        <f>IF(D132&lt;=$B$6,D132/Inputs!$B$9,"")</f>
        <v/>
      </c>
      <c r="F132" s="8" t="str">
        <f>IF(D132&lt;$B$6,$B$5,IF(D132=$B$6,$B$5+Inputs!$B$5,""))</f>
        <v/>
      </c>
      <c r="G132" s="8" t="str">
        <f>IF(D132&lt;=$B$6,F132/(1+$B$8/Inputs!$B$9)^D132,"")</f>
        <v/>
      </c>
      <c r="H132" s="8" t="str">
        <f t="shared" ref="H132:H163" si="4">IF(D132&lt;=$B$6,E132*G132,"")</f>
        <v/>
      </c>
    </row>
    <row r="133" spans="1:8">
      <c r="A133" s="1"/>
      <c r="B133" s="1"/>
      <c r="C133" s="1"/>
      <c r="D133" s="1">
        <v>130</v>
      </c>
      <c r="E133" s="12" t="str">
        <f>IF(D133&lt;=$B$6,D133/Inputs!$B$9,"")</f>
        <v/>
      </c>
      <c r="F133" s="8" t="str">
        <f>IF(D133&lt;$B$6,$B$5,IF(D133=$B$6,$B$5+Inputs!$B$5,""))</f>
        <v/>
      </c>
      <c r="G133" s="8" t="str">
        <f>IF(D133&lt;=$B$6,F133/(1+$B$8/Inputs!$B$9)^D133,"")</f>
        <v/>
      </c>
      <c r="H133" s="8" t="str">
        <f t="shared" si="4"/>
        <v/>
      </c>
    </row>
    <row r="134" spans="1:8">
      <c r="A134" s="1"/>
      <c r="B134" s="1"/>
      <c r="C134" s="1"/>
      <c r="D134" s="1">
        <v>131</v>
      </c>
      <c r="E134" s="12" t="str">
        <f>IF(D134&lt;=$B$6,D134/Inputs!$B$9,"")</f>
        <v/>
      </c>
      <c r="F134" s="8" t="str">
        <f>IF(D134&lt;$B$6,$B$5,IF(D134=$B$6,$B$5+Inputs!$B$5,""))</f>
        <v/>
      </c>
      <c r="G134" s="8" t="str">
        <f>IF(D134&lt;=$B$6,F134/(1+$B$8/Inputs!$B$9)^D134,"")</f>
        <v/>
      </c>
      <c r="H134" s="8" t="str">
        <f t="shared" si="4"/>
        <v/>
      </c>
    </row>
    <row r="135" spans="1:8">
      <c r="A135" s="1"/>
      <c r="B135" s="1"/>
      <c r="C135" s="1"/>
      <c r="D135" s="1">
        <v>132</v>
      </c>
      <c r="E135" s="12" t="str">
        <f>IF(D135&lt;=$B$6,D135/Inputs!$B$9,"")</f>
        <v/>
      </c>
      <c r="F135" s="8" t="str">
        <f>IF(D135&lt;$B$6,$B$5,IF(D135=$B$6,$B$5+Inputs!$B$5,""))</f>
        <v/>
      </c>
      <c r="G135" s="8" t="str">
        <f>IF(D135&lt;=$B$6,F135/(1+$B$8/Inputs!$B$9)^D135,"")</f>
        <v/>
      </c>
      <c r="H135" s="8" t="str">
        <f t="shared" si="4"/>
        <v/>
      </c>
    </row>
    <row r="136" spans="1:8">
      <c r="A136" s="1"/>
      <c r="B136" s="1"/>
      <c r="C136" s="1"/>
      <c r="D136" s="1">
        <v>133</v>
      </c>
      <c r="E136" s="12" t="str">
        <f>IF(D136&lt;=$B$6,D136/Inputs!$B$9,"")</f>
        <v/>
      </c>
      <c r="F136" s="8" t="str">
        <f>IF(D136&lt;$B$6,$B$5,IF(D136=$B$6,$B$5+Inputs!$B$5,""))</f>
        <v/>
      </c>
      <c r="G136" s="8" t="str">
        <f>IF(D136&lt;=$B$6,F136/(1+$B$8/Inputs!$B$9)^D136,"")</f>
        <v/>
      </c>
      <c r="H136" s="8" t="str">
        <f t="shared" si="4"/>
        <v/>
      </c>
    </row>
    <row r="137" spans="1:8">
      <c r="A137" s="1"/>
      <c r="B137" s="1"/>
      <c r="C137" s="1"/>
      <c r="D137" s="1">
        <v>134</v>
      </c>
      <c r="E137" s="12" t="str">
        <f>IF(D137&lt;=$B$6,D137/Inputs!$B$9,"")</f>
        <v/>
      </c>
      <c r="F137" s="8" t="str">
        <f>IF(D137&lt;$B$6,$B$5,IF(D137=$B$6,$B$5+Inputs!$B$5,""))</f>
        <v/>
      </c>
      <c r="G137" s="8" t="str">
        <f>IF(D137&lt;=$B$6,F137/(1+$B$8/Inputs!$B$9)^D137,"")</f>
        <v/>
      </c>
      <c r="H137" s="8" t="str">
        <f t="shared" si="4"/>
        <v/>
      </c>
    </row>
    <row r="138" spans="1:8">
      <c r="A138" s="1"/>
      <c r="B138" s="1"/>
      <c r="C138" s="1"/>
      <c r="D138" s="1">
        <v>135</v>
      </c>
      <c r="E138" s="12" t="str">
        <f>IF(D138&lt;=$B$6,D138/Inputs!$B$9,"")</f>
        <v/>
      </c>
      <c r="F138" s="8" t="str">
        <f>IF(D138&lt;$B$6,$B$5,IF(D138=$B$6,$B$5+Inputs!$B$5,""))</f>
        <v/>
      </c>
      <c r="G138" s="8" t="str">
        <f>IF(D138&lt;=$B$6,F138/(1+$B$8/Inputs!$B$9)^D138,"")</f>
        <v/>
      </c>
      <c r="H138" s="8" t="str">
        <f t="shared" si="4"/>
        <v/>
      </c>
    </row>
    <row r="139" spans="1:8">
      <c r="A139" s="1"/>
      <c r="B139" s="1"/>
      <c r="C139" s="1"/>
      <c r="D139" s="1">
        <v>136</v>
      </c>
      <c r="E139" s="12" t="str">
        <f>IF(D139&lt;=$B$6,D139/Inputs!$B$9,"")</f>
        <v/>
      </c>
      <c r="F139" s="8" t="str">
        <f>IF(D139&lt;$B$6,$B$5,IF(D139=$B$6,$B$5+Inputs!$B$5,""))</f>
        <v/>
      </c>
      <c r="G139" s="8" t="str">
        <f>IF(D139&lt;=$B$6,F139/(1+$B$8/Inputs!$B$9)^D139,"")</f>
        <v/>
      </c>
      <c r="H139" s="8" t="str">
        <f t="shared" si="4"/>
        <v/>
      </c>
    </row>
    <row r="140" spans="1:8">
      <c r="A140" s="1"/>
      <c r="B140" s="1"/>
      <c r="C140" s="1"/>
      <c r="D140" s="1">
        <v>137</v>
      </c>
      <c r="E140" s="12" t="str">
        <f>IF(D140&lt;=$B$6,D140/Inputs!$B$9,"")</f>
        <v/>
      </c>
      <c r="F140" s="8" t="str">
        <f>IF(D140&lt;$B$6,$B$5,IF(D140=$B$6,$B$5+Inputs!$B$5,""))</f>
        <v/>
      </c>
      <c r="G140" s="8" t="str">
        <f>IF(D140&lt;=$B$6,F140/(1+$B$8/Inputs!$B$9)^D140,"")</f>
        <v/>
      </c>
      <c r="H140" s="8" t="str">
        <f t="shared" si="4"/>
        <v/>
      </c>
    </row>
    <row r="141" spans="1:8">
      <c r="A141" s="1"/>
      <c r="B141" s="1"/>
      <c r="C141" s="1"/>
      <c r="D141" s="1">
        <v>138</v>
      </c>
      <c r="E141" s="12" t="str">
        <f>IF(D141&lt;=$B$6,D141/Inputs!$B$9,"")</f>
        <v/>
      </c>
      <c r="F141" s="8" t="str">
        <f>IF(D141&lt;$B$6,$B$5,IF(D141=$B$6,$B$5+Inputs!$B$5,""))</f>
        <v/>
      </c>
      <c r="G141" s="8" t="str">
        <f>IF(D141&lt;=$B$6,F141/(1+$B$8/Inputs!$B$9)^D141,"")</f>
        <v/>
      </c>
      <c r="H141" s="8" t="str">
        <f t="shared" si="4"/>
        <v/>
      </c>
    </row>
    <row r="142" spans="1:8">
      <c r="A142" s="1"/>
      <c r="B142" s="1"/>
      <c r="C142" s="1"/>
      <c r="D142" s="1">
        <v>139</v>
      </c>
      <c r="E142" s="12" t="str">
        <f>IF(D142&lt;=$B$6,D142/Inputs!$B$9,"")</f>
        <v/>
      </c>
      <c r="F142" s="8" t="str">
        <f>IF(D142&lt;$B$6,$B$5,IF(D142=$B$6,$B$5+Inputs!$B$5,""))</f>
        <v/>
      </c>
      <c r="G142" s="8" t="str">
        <f>IF(D142&lt;=$B$6,F142/(1+$B$8/Inputs!$B$9)^D142,"")</f>
        <v/>
      </c>
      <c r="H142" s="8" t="str">
        <f t="shared" si="4"/>
        <v/>
      </c>
    </row>
    <row r="143" spans="1:8">
      <c r="A143" s="1"/>
      <c r="B143" s="1"/>
      <c r="C143" s="1"/>
      <c r="D143" s="1">
        <v>140</v>
      </c>
      <c r="E143" s="12" t="str">
        <f>IF(D143&lt;=$B$6,D143/Inputs!$B$9,"")</f>
        <v/>
      </c>
      <c r="F143" s="8" t="str">
        <f>IF(D143&lt;$B$6,$B$5,IF(D143=$B$6,$B$5+Inputs!$B$5,""))</f>
        <v/>
      </c>
      <c r="G143" s="8" t="str">
        <f>IF(D143&lt;=$B$6,F143/(1+$B$8/Inputs!$B$9)^D143,"")</f>
        <v/>
      </c>
      <c r="H143" s="8" t="str">
        <f t="shared" si="4"/>
        <v/>
      </c>
    </row>
    <row r="144" spans="1:8">
      <c r="A144" s="1"/>
      <c r="B144" s="1"/>
      <c r="C144" s="1"/>
      <c r="D144" s="1">
        <v>141</v>
      </c>
      <c r="E144" s="12" t="str">
        <f>IF(D144&lt;=$B$6,D144/Inputs!$B$9,"")</f>
        <v/>
      </c>
      <c r="F144" s="8" t="str">
        <f>IF(D144&lt;$B$6,$B$5,IF(D144=$B$6,$B$5+Inputs!$B$5,""))</f>
        <v/>
      </c>
      <c r="G144" s="8" t="str">
        <f>IF(D144&lt;=$B$6,F144/(1+$B$8/Inputs!$B$9)^D144,"")</f>
        <v/>
      </c>
      <c r="H144" s="8" t="str">
        <f t="shared" si="4"/>
        <v/>
      </c>
    </row>
    <row r="145" spans="1:8">
      <c r="A145" s="1"/>
      <c r="B145" s="1"/>
      <c r="C145" s="1"/>
      <c r="D145" s="1">
        <v>142</v>
      </c>
      <c r="E145" s="12" t="str">
        <f>IF(D145&lt;=$B$6,D145/Inputs!$B$9,"")</f>
        <v/>
      </c>
      <c r="F145" s="8" t="str">
        <f>IF(D145&lt;$B$6,$B$5,IF(D145=$B$6,$B$5+Inputs!$B$5,""))</f>
        <v/>
      </c>
      <c r="G145" s="8" t="str">
        <f>IF(D145&lt;=$B$6,F145/(1+$B$8/Inputs!$B$9)^D145,"")</f>
        <v/>
      </c>
      <c r="H145" s="8" t="str">
        <f t="shared" si="4"/>
        <v/>
      </c>
    </row>
    <row r="146" spans="1:8">
      <c r="A146" s="1"/>
      <c r="B146" s="1"/>
      <c r="C146" s="1"/>
      <c r="D146" s="1">
        <v>143</v>
      </c>
      <c r="E146" s="12" t="str">
        <f>IF(D146&lt;=$B$6,D146/Inputs!$B$9,"")</f>
        <v/>
      </c>
      <c r="F146" s="8" t="str">
        <f>IF(D146&lt;$B$6,$B$5,IF(D146=$B$6,$B$5+Inputs!$B$5,""))</f>
        <v/>
      </c>
      <c r="G146" s="8" t="str">
        <f>IF(D146&lt;=$B$6,F146/(1+$B$8/Inputs!$B$9)^D146,"")</f>
        <v/>
      </c>
      <c r="H146" s="8" t="str">
        <f t="shared" si="4"/>
        <v/>
      </c>
    </row>
    <row r="147" spans="1:8">
      <c r="A147" s="1"/>
      <c r="B147" s="1"/>
      <c r="C147" s="1"/>
      <c r="D147" s="1">
        <v>144</v>
      </c>
      <c r="E147" s="12" t="str">
        <f>IF(D147&lt;=$B$6,D147/Inputs!$B$9,"")</f>
        <v/>
      </c>
      <c r="F147" s="8" t="str">
        <f>IF(D147&lt;$B$6,$B$5,IF(D147=$B$6,$B$5+Inputs!$B$5,""))</f>
        <v/>
      </c>
      <c r="G147" s="8" t="str">
        <f>IF(D147&lt;=$B$6,F147/(1+$B$8/Inputs!$B$9)^D147,"")</f>
        <v/>
      </c>
      <c r="H147" s="8" t="str">
        <f t="shared" si="4"/>
        <v/>
      </c>
    </row>
    <row r="148" spans="1:8">
      <c r="A148" s="1"/>
      <c r="B148" s="1"/>
      <c r="C148" s="1"/>
      <c r="D148" s="1">
        <v>145</v>
      </c>
      <c r="E148" s="12" t="str">
        <f>IF(D148&lt;=$B$6,D148/Inputs!$B$9,"")</f>
        <v/>
      </c>
      <c r="F148" s="8" t="str">
        <f>IF(D148&lt;$B$6,$B$5,IF(D148=$B$6,$B$5+Inputs!$B$5,""))</f>
        <v/>
      </c>
      <c r="G148" s="8" t="str">
        <f>IF(D148&lt;=$B$6,F148/(1+$B$8/Inputs!$B$9)^D148,"")</f>
        <v/>
      </c>
      <c r="H148" s="8" t="str">
        <f t="shared" si="4"/>
        <v/>
      </c>
    </row>
    <row r="149" spans="1:8">
      <c r="A149" s="1"/>
      <c r="B149" s="1"/>
      <c r="C149" s="1"/>
      <c r="D149" s="1">
        <v>146</v>
      </c>
      <c r="E149" s="12" t="str">
        <f>IF(D149&lt;=$B$6,D149/Inputs!$B$9,"")</f>
        <v/>
      </c>
      <c r="F149" s="8" t="str">
        <f>IF(D149&lt;$B$6,$B$5,IF(D149=$B$6,$B$5+Inputs!$B$5,""))</f>
        <v/>
      </c>
      <c r="G149" s="8" t="str">
        <f>IF(D149&lt;=$B$6,F149/(1+$B$8/Inputs!$B$9)^D149,"")</f>
        <v/>
      </c>
      <c r="H149" s="8" t="str">
        <f t="shared" si="4"/>
        <v/>
      </c>
    </row>
    <row r="150" spans="1:8">
      <c r="A150" s="1"/>
      <c r="B150" s="1"/>
      <c r="C150" s="1"/>
      <c r="D150" s="1">
        <v>147</v>
      </c>
      <c r="E150" s="12" t="str">
        <f>IF(D150&lt;=$B$6,D150/Inputs!$B$9,"")</f>
        <v/>
      </c>
      <c r="F150" s="8" t="str">
        <f>IF(D150&lt;$B$6,$B$5,IF(D150=$B$6,$B$5+Inputs!$B$5,""))</f>
        <v/>
      </c>
      <c r="G150" s="8" t="str">
        <f>IF(D150&lt;=$B$6,F150/(1+$B$8/Inputs!$B$9)^D150,"")</f>
        <v/>
      </c>
      <c r="H150" s="8" t="str">
        <f t="shared" si="4"/>
        <v/>
      </c>
    </row>
    <row r="151" spans="1:8">
      <c r="A151" s="1"/>
      <c r="B151" s="1"/>
      <c r="C151" s="1"/>
      <c r="D151" s="1">
        <v>148</v>
      </c>
      <c r="E151" s="12" t="str">
        <f>IF(D151&lt;=$B$6,D151/Inputs!$B$9,"")</f>
        <v/>
      </c>
      <c r="F151" s="8" t="str">
        <f>IF(D151&lt;$B$6,$B$5,IF(D151=$B$6,$B$5+Inputs!$B$5,""))</f>
        <v/>
      </c>
      <c r="G151" s="8" t="str">
        <f>IF(D151&lt;=$B$6,F151/(1+$B$8/Inputs!$B$9)^D151,"")</f>
        <v/>
      </c>
      <c r="H151" s="8" t="str">
        <f t="shared" si="4"/>
        <v/>
      </c>
    </row>
    <row r="152" spans="1:8">
      <c r="A152" s="1"/>
      <c r="B152" s="1"/>
      <c r="C152" s="1"/>
      <c r="D152" s="1">
        <v>149</v>
      </c>
      <c r="E152" s="12" t="str">
        <f>IF(D152&lt;=$B$6,D152/Inputs!$B$9,"")</f>
        <v/>
      </c>
      <c r="F152" s="8" t="str">
        <f>IF(D152&lt;$B$6,$B$5,IF(D152=$B$6,$B$5+Inputs!$B$5,""))</f>
        <v/>
      </c>
      <c r="G152" s="8" t="str">
        <f>IF(D152&lt;=$B$6,F152/(1+$B$8/Inputs!$B$9)^D152,"")</f>
        <v/>
      </c>
      <c r="H152" s="8" t="str">
        <f t="shared" si="4"/>
        <v/>
      </c>
    </row>
    <row r="153" spans="1:8">
      <c r="A153" s="1"/>
      <c r="B153" s="1"/>
      <c r="C153" s="1"/>
      <c r="D153" s="1">
        <v>150</v>
      </c>
      <c r="E153" s="12" t="str">
        <f>IF(D153&lt;=$B$6,D153/Inputs!$B$9,"")</f>
        <v/>
      </c>
      <c r="F153" s="8" t="str">
        <f>IF(D153&lt;$B$6,$B$5,IF(D153=$B$6,$B$5+Inputs!$B$5,""))</f>
        <v/>
      </c>
      <c r="G153" s="8" t="str">
        <f>IF(D153&lt;=$B$6,F153/(1+$B$8/Inputs!$B$9)^D153,"")</f>
        <v/>
      </c>
      <c r="H153" s="8" t="str">
        <f t="shared" si="4"/>
        <v/>
      </c>
    </row>
    <row r="154" spans="1:8">
      <c r="A154" s="1"/>
      <c r="B154" s="1"/>
      <c r="C154" s="1"/>
      <c r="D154" s="1">
        <v>151</v>
      </c>
      <c r="E154" s="12" t="str">
        <f>IF(D154&lt;=$B$6,D154/Inputs!$B$9,"")</f>
        <v/>
      </c>
      <c r="F154" s="8" t="str">
        <f>IF(D154&lt;$B$6,$B$5,IF(D154=$B$6,$B$5+Inputs!$B$5,""))</f>
        <v/>
      </c>
      <c r="G154" s="8" t="str">
        <f>IF(D154&lt;=$B$6,F154/(1+$B$8/Inputs!$B$9)^D154,"")</f>
        <v/>
      </c>
      <c r="H154" s="8" t="str">
        <f t="shared" si="4"/>
        <v/>
      </c>
    </row>
    <row r="155" spans="1:8">
      <c r="A155" s="1"/>
      <c r="B155" s="1"/>
      <c r="C155" s="1"/>
      <c r="D155" s="1">
        <v>152</v>
      </c>
      <c r="E155" s="12" t="str">
        <f>IF(D155&lt;=$B$6,D155/Inputs!$B$9,"")</f>
        <v/>
      </c>
      <c r="F155" s="8" t="str">
        <f>IF(D155&lt;$B$6,$B$5,IF(D155=$B$6,$B$5+Inputs!$B$5,""))</f>
        <v/>
      </c>
      <c r="G155" s="8" t="str">
        <f>IF(D155&lt;=$B$6,F155/(1+$B$8/Inputs!$B$9)^D155,"")</f>
        <v/>
      </c>
      <c r="H155" s="8" t="str">
        <f t="shared" si="4"/>
        <v/>
      </c>
    </row>
    <row r="156" spans="1:8">
      <c r="A156" s="1"/>
      <c r="B156" s="1"/>
      <c r="C156" s="1"/>
      <c r="D156" s="1">
        <v>153</v>
      </c>
      <c r="E156" s="12" t="str">
        <f>IF(D156&lt;=$B$6,D156/Inputs!$B$9,"")</f>
        <v/>
      </c>
      <c r="F156" s="8" t="str">
        <f>IF(D156&lt;$B$6,$B$5,IF(D156=$B$6,$B$5+Inputs!$B$5,""))</f>
        <v/>
      </c>
      <c r="G156" s="8" t="str">
        <f>IF(D156&lt;=$B$6,F156/(1+$B$8/Inputs!$B$9)^D156,"")</f>
        <v/>
      </c>
      <c r="H156" s="8" t="str">
        <f t="shared" si="4"/>
        <v/>
      </c>
    </row>
    <row r="157" spans="1:8">
      <c r="A157" s="1"/>
      <c r="B157" s="1"/>
      <c r="C157" s="1"/>
      <c r="D157" s="1">
        <v>154</v>
      </c>
      <c r="E157" s="12" t="str">
        <f>IF(D157&lt;=$B$6,D157/Inputs!$B$9,"")</f>
        <v/>
      </c>
      <c r="F157" s="8" t="str">
        <f>IF(D157&lt;$B$6,$B$5,IF(D157=$B$6,$B$5+Inputs!$B$5,""))</f>
        <v/>
      </c>
      <c r="G157" s="8" t="str">
        <f>IF(D157&lt;=$B$6,F157/(1+$B$8/Inputs!$B$9)^D157,"")</f>
        <v/>
      </c>
      <c r="H157" s="8" t="str">
        <f t="shared" si="4"/>
        <v/>
      </c>
    </row>
    <row r="158" spans="1:8">
      <c r="A158" s="1"/>
      <c r="B158" s="1"/>
      <c r="C158" s="1"/>
      <c r="D158" s="1">
        <v>155</v>
      </c>
      <c r="E158" s="12" t="str">
        <f>IF(D158&lt;=$B$6,D158/Inputs!$B$9,"")</f>
        <v/>
      </c>
      <c r="F158" s="8" t="str">
        <f>IF(D158&lt;$B$6,$B$5,IF(D158=$B$6,$B$5+Inputs!$B$5,""))</f>
        <v/>
      </c>
      <c r="G158" s="8" t="str">
        <f>IF(D158&lt;=$B$6,F158/(1+$B$8/Inputs!$B$9)^D158,"")</f>
        <v/>
      </c>
      <c r="H158" s="8" t="str">
        <f t="shared" si="4"/>
        <v/>
      </c>
    </row>
    <row r="159" spans="1:8">
      <c r="A159" s="1"/>
      <c r="B159" s="1"/>
      <c r="C159" s="1"/>
      <c r="D159" s="1">
        <v>156</v>
      </c>
      <c r="E159" s="12" t="str">
        <f>IF(D159&lt;=$B$6,D159/Inputs!$B$9,"")</f>
        <v/>
      </c>
      <c r="F159" s="8" t="str">
        <f>IF(D159&lt;$B$6,$B$5,IF(D159=$B$6,$B$5+Inputs!$B$5,""))</f>
        <v/>
      </c>
      <c r="G159" s="8" t="str">
        <f>IF(D159&lt;=$B$6,F159/(1+$B$8/Inputs!$B$9)^D159,"")</f>
        <v/>
      </c>
      <c r="H159" s="8" t="str">
        <f t="shared" si="4"/>
        <v/>
      </c>
    </row>
    <row r="160" spans="1:8">
      <c r="A160" s="1"/>
      <c r="B160" s="1"/>
      <c r="C160" s="1"/>
      <c r="D160" s="1">
        <v>157</v>
      </c>
      <c r="E160" s="12" t="str">
        <f>IF(D160&lt;=$B$6,D160/Inputs!$B$9,"")</f>
        <v/>
      </c>
      <c r="F160" s="8" t="str">
        <f>IF(D160&lt;$B$6,$B$5,IF(D160=$B$6,$B$5+Inputs!$B$5,""))</f>
        <v/>
      </c>
      <c r="G160" s="8" t="str">
        <f>IF(D160&lt;=$B$6,F160/(1+$B$8/Inputs!$B$9)^D160,"")</f>
        <v/>
      </c>
      <c r="H160" s="8" t="str">
        <f t="shared" si="4"/>
        <v/>
      </c>
    </row>
    <row r="161" spans="1:8">
      <c r="A161" s="1"/>
      <c r="B161" s="1"/>
      <c r="C161" s="1"/>
      <c r="D161" s="1">
        <v>158</v>
      </c>
      <c r="E161" s="12" t="str">
        <f>IF(D161&lt;=$B$6,D161/Inputs!$B$9,"")</f>
        <v/>
      </c>
      <c r="F161" s="8" t="str">
        <f>IF(D161&lt;$B$6,$B$5,IF(D161=$B$6,$B$5+Inputs!$B$5,""))</f>
        <v/>
      </c>
      <c r="G161" s="8" t="str">
        <f>IF(D161&lt;=$B$6,F161/(1+$B$8/Inputs!$B$9)^D161,"")</f>
        <v/>
      </c>
      <c r="H161" s="8" t="str">
        <f t="shared" si="4"/>
        <v/>
      </c>
    </row>
    <row r="162" spans="1:8">
      <c r="A162" s="1"/>
      <c r="B162" s="1"/>
      <c r="C162" s="1"/>
      <c r="D162" s="1">
        <v>159</v>
      </c>
      <c r="E162" s="12" t="str">
        <f>IF(D162&lt;=$B$6,D162/Inputs!$B$9,"")</f>
        <v/>
      </c>
      <c r="F162" s="8" t="str">
        <f>IF(D162&lt;$B$6,$B$5,IF(D162=$B$6,$B$5+Inputs!$B$5,""))</f>
        <v/>
      </c>
      <c r="G162" s="8" t="str">
        <f>IF(D162&lt;=$B$6,F162/(1+$B$8/Inputs!$B$9)^D162,"")</f>
        <v/>
      </c>
      <c r="H162" s="8" t="str">
        <f t="shared" si="4"/>
        <v/>
      </c>
    </row>
    <row r="163" spans="1:8">
      <c r="A163" s="1"/>
      <c r="B163" s="1"/>
      <c r="C163" s="1"/>
      <c r="D163" s="1">
        <v>160</v>
      </c>
      <c r="E163" s="12" t="str">
        <f>IF(D163&lt;=$B$6,D163/Inputs!$B$9,"")</f>
        <v/>
      </c>
      <c r="F163" s="8" t="str">
        <f>IF(D163&lt;$B$6,$B$5,IF(D163=$B$6,$B$5+Inputs!$B$5,""))</f>
        <v/>
      </c>
      <c r="G163" s="8" t="str">
        <f>IF(D163&lt;=$B$6,F163/(1+$B$8/Inputs!$B$9)^D163,"")</f>
        <v/>
      </c>
      <c r="H163" s="8" t="str">
        <f t="shared" si="4"/>
        <v/>
      </c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</sheetData>
  <mergeCells count="1">
    <mergeCell ref="A1:D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G170"/>
  <sheetViews>
    <sheetView tabSelected="1" topLeftCell="C1" workbookViewId="0">
      <selection activeCell="H6" sqref="H6"/>
    </sheetView>
  </sheetViews>
  <sheetFormatPr defaultRowHeight="14"/>
  <cols>
    <col min="1" max="1" width="8" customWidth="1"/>
    <col min="2" max="2" width="24" customWidth="1"/>
    <col min="3" max="3" width="70" customWidth="1"/>
    <col min="4" max="59" width="8.6640625" style="18"/>
  </cols>
  <sheetData>
    <row r="1" spans="1:8" ht="20" customHeight="1">
      <c r="A1" s="14" t="s">
        <v>40</v>
      </c>
      <c r="B1" s="14"/>
      <c r="C1" s="14"/>
      <c r="D1" s="17"/>
      <c r="E1" s="17"/>
      <c r="F1" s="17"/>
      <c r="G1" s="17"/>
      <c r="H1" s="17"/>
    </row>
    <row r="2" spans="1:8">
      <c r="A2" s="1"/>
      <c r="B2" s="1"/>
      <c r="C2" s="1"/>
      <c r="D2" s="19"/>
      <c r="E2" s="19"/>
      <c r="F2" s="19"/>
      <c r="G2" s="19"/>
      <c r="H2" s="19"/>
    </row>
    <row r="3" spans="1:8">
      <c r="A3" s="13" t="s">
        <v>41</v>
      </c>
      <c r="B3" s="1" t="s">
        <v>42</v>
      </c>
      <c r="C3" s="1" t="s">
        <v>43</v>
      </c>
      <c r="D3" s="19"/>
      <c r="E3" s="19"/>
      <c r="F3" s="19"/>
      <c r="G3" s="19"/>
      <c r="H3" s="19"/>
    </row>
    <row r="4" spans="1:8">
      <c r="A4" s="13" t="s">
        <v>44</v>
      </c>
      <c r="B4" s="1" t="s">
        <v>45</v>
      </c>
      <c r="C4" s="1" t="s">
        <v>46</v>
      </c>
      <c r="D4" s="19"/>
      <c r="E4" s="19"/>
      <c r="F4" s="19"/>
      <c r="G4" s="19"/>
      <c r="H4" s="19"/>
    </row>
    <row r="5" spans="1:8">
      <c r="A5" s="13" t="s">
        <v>47</v>
      </c>
      <c r="B5" s="1" t="s">
        <v>48</v>
      </c>
      <c r="C5" s="1" t="s">
        <v>49</v>
      </c>
      <c r="D5" s="19"/>
      <c r="E5" s="19"/>
      <c r="F5" s="19"/>
      <c r="G5" s="19"/>
      <c r="H5" s="19"/>
    </row>
    <row r="6" spans="1:8">
      <c r="A6" s="13" t="s">
        <v>50</v>
      </c>
      <c r="B6" s="1" t="s">
        <v>14</v>
      </c>
      <c r="C6" s="1" t="s">
        <v>51</v>
      </c>
      <c r="D6" s="19"/>
      <c r="E6" s="19"/>
      <c r="F6" s="19"/>
      <c r="G6" s="19"/>
      <c r="H6" s="19"/>
    </row>
    <row r="7" spans="1:8">
      <c r="A7" s="13" t="s">
        <v>52</v>
      </c>
      <c r="B7" s="1" t="s">
        <v>17</v>
      </c>
      <c r="C7" s="1" t="s">
        <v>53</v>
      </c>
      <c r="D7" s="19"/>
      <c r="E7" s="19"/>
      <c r="F7" s="19"/>
      <c r="G7" s="19"/>
      <c r="H7" s="19"/>
    </row>
    <row r="8" spans="1:8">
      <c r="A8" s="13" t="s">
        <v>54</v>
      </c>
      <c r="B8" s="1" t="s">
        <v>34</v>
      </c>
      <c r="C8" s="1" t="s">
        <v>55</v>
      </c>
      <c r="D8" s="19"/>
      <c r="E8" s="19"/>
      <c r="F8" s="19"/>
      <c r="G8" s="19"/>
      <c r="H8" s="19"/>
    </row>
    <row r="9" spans="1:8">
      <c r="A9" s="13" t="s">
        <v>56</v>
      </c>
      <c r="B9" s="1" t="s">
        <v>57</v>
      </c>
      <c r="C9" s="1" t="s">
        <v>58</v>
      </c>
      <c r="D9" s="19"/>
      <c r="E9" s="19"/>
      <c r="F9" s="19"/>
      <c r="G9" s="19"/>
      <c r="H9" s="19"/>
    </row>
    <row r="10" spans="1:8">
      <c r="A10" s="13" t="s">
        <v>59</v>
      </c>
      <c r="B10" s="1" t="s">
        <v>60</v>
      </c>
      <c r="C10" s="1" t="s">
        <v>61</v>
      </c>
      <c r="D10" s="19"/>
      <c r="E10" s="19"/>
      <c r="F10" s="19"/>
      <c r="G10" s="19"/>
      <c r="H10" s="19"/>
    </row>
    <row r="11" spans="1:8">
      <c r="A11" s="1"/>
      <c r="B11" s="1"/>
      <c r="C11" s="1"/>
      <c r="D11" s="19"/>
      <c r="E11" s="19"/>
      <c r="F11" s="19"/>
      <c r="G11" s="19"/>
      <c r="H11" s="19"/>
    </row>
    <row r="12" spans="1:8">
      <c r="A12" s="16" t="s">
        <v>62</v>
      </c>
      <c r="B12" s="16"/>
      <c r="C12" s="16"/>
      <c r="D12" s="19"/>
      <c r="E12" s="19"/>
      <c r="F12" s="19"/>
      <c r="G12" s="19"/>
      <c r="H12" s="19"/>
    </row>
    <row r="13" spans="1:8">
      <c r="A13" s="16"/>
      <c r="B13" s="16"/>
      <c r="C13" s="16"/>
      <c r="D13" s="19"/>
      <c r="E13" s="19"/>
      <c r="F13" s="19"/>
      <c r="G13" s="19"/>
      <c r="H13" s="19"/>
    </row>
    <row r="14" spans="1:8">
      <c r="A14" s="16"/>
      <c r="B14" s="16"/>
      <c r="C14" s="16"/>
      <c r="D14" s="19"/>
      <c r="E14" s="19"/>
      <c r="F14" s="19"/>
      <c r="G14" s="19"/>
      <c r="H14" s="19"/>
    </row>
    <row r="15" spans="1:8" s="18" customFormat="1">
      <c r="A15" s="19"/>
      <c r="B15" s="19"/>
      <c r="C15" s="19"/>
      <c r="D15" s="19"/>
      <c r="E15" s="19"/>
      <c r="F15" s="19"/>
      <c r="G15" s="19"/>
      <c r="H15" s="19"/>
    </row>
    <row r="16" spans="1:8" s="18" customFormat="1">
      <c r="A16" s="19"/>
      <c r="B16" s="19"/>
      <c r="C16" s="19"/>
      <c r="D16" s="19"/>
      <c r="E16" s="19"/>
      <c r="F16" s="19"/>
      <c r="G16" s="19"/>
      <c r="H16" s="19"/>
    </row>
    <row r="17" spans="1:8" s="18" customFormat="1">
      <c r="A17" s="19"/>
      <c r="B17" s="19"/>
      <c r="C17" s="19"/>
      <c r="D17" s="19"/>
      <c r="E17" s="19"/>
      <c r="F17" s="19"/>
      <c r="G17" s="19"/>
      <c r="H17" s="19"/>
    </row>
    <row r="18" spans="1:8" s="18" customFormat="1">
      <c r="A18" s="19"/>
      <c r="B18" s="19"/>
      <c r="C18" s="19"/>
      <c r="D18" s="19"/>
      <c r="E18" s="19"/>
      <c r="F18" s="19"/>
      <c r="G18" s="19"/>
      <c r="H18" s="19"/>
    </row>
    <row r="19" spans="1:8" s="18" customFormat="1">
      <c r="A19" s="19"/>
      <c r="B19" s="19"/>
      <c r="C19" s="19"/>
      <c r="D19" s="19"/>
      <c r="E19" s="19"/>
      <c r="F19" s="19"/>
      <c r="G19" s="19"/>
      <c r="H19" s="19"/>
    </row>
    <row r="20" spans="1:8" s="18" customFormat="1">
      <c r="A20" s="19"/>
      <c r="B20" s="19"/>
      <c r="C20" s="19"/>
      <c r="D20" s="19"/>
      <c r="E20" s="19"/>
      <c r="F20" s="19"/>
      <c r="G20" s="19"/>
      <c r="H20" s="19"/>
    </row>
    <row r="21" spans="1:8" s="18" customFormat="1">
      <c r="A21" s="19"/>
      <c r="B21" s="19"/>
      <c r="C21" s="19"/>
      <c r="D21" s="19"/>
      <c r="E21" s="19"/>
      <c r="F21" s="19"/>
      <c r="G21" s="19"/>
      <c r="H21" s="19"/>
    </row>
    <row r="22" spans="1:8" s="18" customFormat="1">
      <c r="A22" s="19"/>
      <c r="B22" s="19"/>
      <c r="C22" s="19"/>
      <c r="D22" s="19"/>
      <c r="E22" s="19"/>
      <c r="F22" s="19"/>
      <c r="G22" s="19"/>
      <c r="H22" s="19"/>
    </row>
    <row r="23" spans="1:8" s="18" customFormat="1">
      <c r="A23" s="19"/>
      <c r="B23" s="19"/>
      <c r="C23" s="19"/>
      <c r="D23" s="19"/>
      <c r="E23" s="19"/>
      <c r="F23" s="19"/>
      <c r="G23" s="19"/>
      <c r="H23" s="19"/>
    </row>
    <row r="24" spans="1:8" s="18" customFormat="1">
      <c r="A24" s="19"/>
      <c r="B24" s="19"/>
      <c r="C24" s="19"/>
      <c r="D24" s="19"/>
      <c r="E24" s="19"/>
      <c r="F24" s="19"/>
      <c r="G24" s="19"/>
      <c r="H24" s="19"/>
    </row>
    <row r="25" spans="1:8" s="18" customFormat="1">
      <c r="A25" s="19"/>
      <c r="B25" s="19"/>
      <c r="C25" s="19"/>
      <c r="D25" s="19"/>
      <c r="E25" s="19"/>
      <c r="F25" s="19"/>
      <c r="G25" s="19"/>
      <c r="H25" s="19"/>
    </row>
    <row r="26" spans="1:8" s="18" customFormat="1">
      <c r="A26" s="19"/>
      <c r="B26" s="19"/>
      <c r="C26" s="19"/>
      <c r="D26" s="19"/>
      <c r="E26" s="19"/>
      <c r="F26" s="19"/>
      <c r="G26" s="19"/>
      <c r="H26" s="19"/>
    </row>
    <row r="27" spans="1:8" s="18" customFormat="1">
      <c r="A27" s="19"/>
      <c r="B27" s="19"/>
      <c r="C27" s="19"/>
      <c r="D27" s="19"/>
      <c r="E27" s="19"/>
      <c r="F27" s="19"/>
      <c r="G27" s="19"/>
      <c r="H27" s="19"/>
    </row>
    <row r="28" spans="1:8" s="18" customFormat="1">
      <c r="A28" s="19"/>
      <c r="B28" s="19"/>
      <c r="C28" s="19"/>
      <c r="D28" s="19"/>
      <c r="E28" s="19"/>
      <c r="F28" s="19"/>
      <c r="G28" s="19"/>
      <c r="H28" s="19"/>
    </row>
    <row r="29" spans="1:8" s="18" customFormat="1">
      <c r="A29" s="19"/>
      <c r="B29" s="19"/>
      <c r="C29" s="19"/>
      <c r="D29" s="19"/>
      <c r="E29" s="19"/>
      <c r="F29" s="19"/>
      <c r="G29" s="19"/>
      <c r="H29" s="19"/>
    </row>
    <row r="30" spans="1:8" s="18" customFormat="1">
      <c r="A30" s="19"/>
      <c r="B30" s="19"/>
      <c r="C30" s="19"/>
      <c r="D30" s="19"/>
      <c r="E30" s="19"/>
      <c r="F30" s="19"/>
      <c r="G30" s="19"/>
      <c r="H30" s="19"/>
    </row>
    <row r="31" spans="1:8" s="18" customFormat="1">
      <c r="A31" s="19"/>
      <c r="B31" s="19"/>
      <c r="C31" s="19"/>
      <c r="D31" s="19"/>
      <c r="E31" s="19"/>
      <c r="F31" s="19"/>
      <c r="G31" s="19"/>
      <c r="H31" s="19"/>
    </row>
    <row r="32" spans="1:8" s="18" customFormat="1">
      <c r="A32" s="19"/>
      <c r="B32" s="19"/>
      <c r="C32" s="19"/>
      <c r="D32" s="19"/>
      <c r="E32" s="19"/>
      <c r="F32" s="19"/>
      <c r="G32" s="19"/>
      <c r="H32" s="19"/>
    </row>
    <row r="33" spans="1:8" s="18" customFormat="1">
      <c r="A33" s="19"/>
      <c r="B33" s="19"/>
      <c r="C33" s="19"/>
      <c r="D33" s="19"/>
      <c r="E33" s="19"/>
      <c r="F33" s="19"/>
      <c r="G33" s="19"/>
      <c r="H33" s="19"/>
    </row>
    <row r="34" spans="1:8" s="18" customFormat="1">
      <c r="A34" s="19"/>
      <c r="B34" s="19"/>
      <c r="C34" s="19"/>
      <c r="D34" s="19"/>
      <c r="E34" s="19"/>
      <c r="F34" s="19"/>
      <c r="G34" s="19"/>
      <c r="H34" s="19"/>
    </row>
    <row r="35" spans="1:8" s="18" customFormat="1">
      <c r="A35" s="19"/>
      <c r="B35" s="19"/>
      <c r="C35" s="19"/>
      <c r="D35" s="19"/>
      <c r="E35" s="19"/>
      <c r="F35" s="19"/>
      <c r="G35" s="19"/>
      <c r="H35" s="19"/>
    </row>
    <row r="36" spans="1:8" s="18" customFormat="1">
      <c r="A36" s="19"/>
      <c r="B36" s="19"/>
      <c r="C36" s="19"/>
      <c r="D36" s="19"/>
      <c r="E36" s="19"/>
      <c r="F36" s="19"/>
      <c r="G36" s="19"/>
      <c r="H36" s="19"/>
    </row>
    <row r="37" spans="1:8" s="18" customFormat="1">
      <c r="A37" s="19"/>
      <c r="B37" s="19"/>
      <c r="C37" s="19"/>
      <c r="D37" s="19"/>
      <c r="E37" s="19"/>
      <c r="F37" s="19"/>
      <c r="G37" s="19"/>
      <c r="H37" s="19"/>
    </row>
    <row r="38" spans="1:8" s="18" customFormat="1">
      <c r="A38" s="19"/>
      <c r="B38" s="19"/>
      <c r="C38" s="19"/>
      <c r="D38" s="19"/>
      <c r="E38" s="19"/>
      <c r="F38" s="19"/>
      <c r="G38" s="19"/>
      <c r="H38" s="19"/>
    </row>
    <row r="39" spans="1:8" s="18" customFormat="1">
      <c r="A39" s="19"/>
      <c r="B39" s="19"/>
      <c r="C39" s="19"/>
      <c r="D39" s="19"/>
      <c r="E39" s="19"/>
      <c r="F39" s="19"/>
      <c r="G39" s="19"/>
      <c r="H39" s="19"/>
    </row>
    <row r="40" spans="1:8" s="18" customFormat="1">
      <c r="A40" s="19"/>
      <c r="B40" s="19"/>
      <c r="C40" s="19"/>
      <c r="D40" s="19"/>
      <c r="E40" s="19"/>
      <c r="F40" s="19"/>
      <c r="G40" s="19"/>
      <c r="H40" s="19"/>
    </row>
    <row r="41" spans="1:8" s="18" customFormat="1">
      <c r="A41" s="19"/>
      <c r="B41" s="19"/>
      <c r="C41" s="19"/>
      <c r="D41" s="19"/>
      <c r="E41" s="19"/>
      <c r="F41" s="19"/>
      <c r="G41" s="19"/>
      <c r="H41" s="19"/>
    </row>
    <row r="42" spans="1:8" s="18" customFormat="1">
      <c r="A42" s="19"/>
      <c r="B42" s="19"/>
      <c r="C42" s="19"/>
      <c r="D42" s="19"/>
      <c r="E42" s="19"/>
      <c r="F42" s="19"/>
      <c r="G42" s="19"/>
      <c r="H42" s="19"/>
    </row>
    <row r="43" spans="1:8" s="18" customFormat="1">
      <c r="A43" s="19"/>
      <c r="B43" s="19"/>
      <c r="C43" s="19"/>
      <c r="D43" s="19"/>
      <c r="E43" s="19"/>
      <c r="F43" s="19"/>
      <c r="G43" s="19"/>
      <c r="H43" s="19"/>
    </row>
    <row r="44" spans="1:8" s="18" customFormat="1">
      <c r="A44" s="19"/>
      <c r="B44" s="19"/>
      <c r="C44" s="19"/>
      <c r="D44" s="19"/>
      <c r="E44" s="19"/>
      <c r="F44" s="19"/>
      <c r="G44" s="19"/>
      <c r="H44" s="19"/>
    </row>
    <row r="45" spans="1:8" s="18" customFormat="1">
      <c r="A45" s="19"/>
      <c r="B45" s="19"/>
      <c r="C45" s="19"/>
      <c r="D45" s="19"/>
      <c r="E45" s="19"/>
      <c r="F45" s="19"/>
      <c r="G45" s="19"/>
      <c r="H45" s="19"/>
    </row>
    <row r="46" spans="1:8" s="18" customFormat="1">
      <c r="A46" s="19"/>
      <c r="B46" s="19"/>
      <c r="C46" s="19"/>
      <c r="D46" s="19"/>
      <c r="E46" s="19"/>
      <c r="F46" s="19"/>
      <c r="G46" s="19"/>
      <c r="H46" s="19"/>
    </row>
    <row r="47" spans="1:8" s="18" customFormat="1">
      <c r="A47" s="19"/>
      <c r="B47" s="19"/>
      <c r="C47" s="19"/>
      <c r="D47" s="19"/>
      <c r="E47" s="19"/>
      <c r="F47" s="19"/>
      <c r="G47" s="19"/>
      <c r="H47" s="19"/>
    </row>
    <row r="48" spans="1:8" s="18" customFormat="1">
      <c r="A48" s="19"/>
      <c r="B48" s="19"/>
      <c r="C48" s="19"/>
      <c r="D48" s="19"/>
      <c r="E48" s="19"/>
      <c r="F48" s="19"/>
      <c r="G48" s="19"/>
      <c r="H48" s="19"/>
    </row>
    <row r="49" spans="1:8" s="18" customFormat="1">
      <c r="A49" s="19"/>
      <c r="B49" s="19"/>
      <c r="C49" s="19"/>
      <c r="D49" s="19"/>
      <c r="E49" s="19"/>
      <c r="F49" s="19"/>
      <c r="G49" s="19"/>
      <c r="H49" s="19"/>
    </row>
    <row r="50" spans="1:8" s="18" customFormat="1">
      <c r="A50" s="19"/>
      <c r="B50" s="19"/>
      <c r="C50" s="19"/>
      <c r="D50" s="19"/>
      <c r="E50" s="19"/>
      <c r="F50" s="19"/>
      <c r="G50" s="19"/>
      <c r="H50" s="19"/>
    </row>
    <row r="51" spans="1:8" s="18" customFormat="1">
      <c r="A51" s="19"/>
      <c r="B51" s="19"/>
      <c r="C51" s="19"/>
      <c r="D51" s="19"/>
      <c r="E51" s="19"/>
      <c r="F51" s="19"/>
      <c r="G51" s="19"/>
      <c r="H51" s="19"/>
    </row>
    <row r="52" spans="1:8" s="18" customFormat="1">
      <c r="A52" s="19"/>
      <c r="B52" s="19"/>
      <c r="C52" s="19"/>
      <c r="D52" s="19"/>
      <c r="E52" s="19"/>
      <c r="F52" s="19"/>
      <c r="G52" s="19"/>
      <c r="H52" s="19"/>
    </row>
    <row r="53" spans="1:8" s="18" customFormat="1">
      <c r="A53" s="19"/>
      <c r="B53" s="19"/>
      <c r="C53" s="19"/>
      <c r="D53" s="19"/>
      <c r="E53" s="19"/>
      <c r="F53" s="19"/>
      <c r="G53" s="19"/>
      <c r="H53" s="19"/>
    </row>
    <row r="54" spans="1:8" s="18" customFormat="1">
      <c r="A54" s="19"/>
      <c r="B54" s="19"/>
      <c r="C54" s="19"/>
      <c r="D54" s="19"/>
      <c r="E54" s="19"/>
      <c r="F54" s="19"/>
      <c r="G54" s="19"/>
      <c r="H54" s="19"/>
    </row>
    <row r="55" spans="1:8" s="18" customFormat="1">
      <c r="A55" s="19"/>
      <c r="B55" s="19"/>
      <c r="C55" s="19"/>
      <c r="D55" s="19"/>
      <c r="E55" s="19"/>
      <c r="F55" s="19"/>
      <c r="G55" s="19"/>
      <c r="H55" s="19"/>
    </row>
    <row r="56" spans="1:8" s="18" customFormat="1">
      <c r="A56" s="19"/>
      <c r="B56" s="19"/>
      <c r="C56" s="19"/>
      <c r="D56" s="19"/>
      <c r="E56" s="19"/>
      <c r="F56" s="19"/>
      <c r="G56" s="19"/>
      <c r="H56" s="19"/>
    </row>
    <row r="57" spans="1:8" s="18" customFormat="1">
      <c r="A57" s="19"/>
      <c r="B57" s="19"/>
      <c r="C57" s="19"/>
      <c r="D57" s="19"/>
      <c r="E57" s="19"/>
      <c r="F57" s="19"/>
      <c r="G57" s="19"/>
      <c r="H57" s="19"/>
    </row>
    <row r="58" spans="1:8" s="18" customFormat="1">
      <c r="A58" s="19"/>
      <c r="B58" s="19"/>
      <c r="C58" s="19"/>
      <c r="D58" s="19"/>
      <c r="E58" s="19"/>
      <c r="F58" s="19"/>
      <c r="G58" s="19"/>
      <c r="H58" s="19"/>
    </row>
    <row r="59" spans="1:8" s="18" customFormat="1">
      <c r="A59" s="19"/>
      <c r="B59" s="19"/>
      <c r="C59" s="19"/>
      <c r="D59" s="19"/>
      <c r="E59" s="19"/>
      <c r="F59" s="19"/>
      <c r="G59" s="19"/>
      <c r="H59" s="19"/>
    </row>
    <row r="60" spans="1:8" s="18" customFormat="1">
      <c r="A60" s="19"/>
      <c r="B60" s="19"/>
      <c r="C60" s="19"/>
      <c r="D60" s="19"/>
      <c r="E60" s="19"/>
      <c r="F60" s="19"/>
      <c r="G60" s="19"/>
      <c r="H60" s="19"/>
    </row>
    <row r="61" spans="1:8" s="18" customFormat="1">
      <c r="A61" s="19"/>
      <c r="B61" s="19"/>
      <c r="C61" s="19"/>
      <c r="D61" s="19"/>
      <c r="E61" s="19"/>
      <c r="F61" s="19"/>
      <c r="G61" s="19"/>
      <c r="H61" s="19"/>
    </row>
    <row r="62" spans="1:8" s="18" customFormat="1">
      <c r="A62" s="19"/>
      <c r="B62" s="19"/>
      <c r="C62" s="19"/>
      <c r="D62" s="19"/>
      <c r="E62" s="19"/>
      <c r="F62" s="19"/>
      <c r="G62" s="19"/>
      <c r="H62" s="19"/>
    </row>
    <row r="63" spans="1:8" s="18" customFormat="1">
      <c r="A63" s="19"/>
      <c r="B63" s="19"/>
      <c r="C63" s="19"/>
      <c r="D63" s="19"/>
      <c r="E63" s="19"/>
      <c r="F63" s="19"/>
      <c r="G63" s="19"/>
      <c r="H63" s="19"/>
    </row>
    <row r="64" spans="1:8" s="18" customFormat="1">
      <c r="A64" s="19"/>
      <c r="B64" s="19"/>
      <c r="C64" s="19"/>
      <c r="D64" s="19"/>
      <c r="E64" s="19"/>
      <c r="F64" s="19"/>
      <c r="G64" s="19"/>
      <c r="H64" s="19"/>
    </row>
    <row r="65" spans="1:8" s="18" customFormat="1">
      <c r="A65" s="19"/>
      <c r="B65" s="19"/>
      <c r="C65" s="19"/>
      <c r="D65" s="19"/>
      <c r="E65" s="19"/>
      <c r="F65" s="19"/>
      <c r="G65" s="19"/>
      <c r="H65" s="19"/>
    </row>
    <row r="66" spans="1:8" s="18" customFormat="1">
      <c r="A66" s="19"/>
      <c r="B66" s="19"/>
      <c r="C66" s="19"/>
      <c r="D66" s="19"/>
      <c r="E66" s="19"/>
      <c r="F66" s="19"/>
      <c r="G66" s="19"/>
      <c r="H66" s="19"/>
    </row>
    <row r="67" spans="1:8" s="18" customFormat="1">
      <c r="A67" s="19"/>
      <c r="B67" s="19"/>
      <c r="C67" s="19"/>
      <c r="D67" s="19"/>
      <c r="E67" s="19"/>
      <c r="F67" s="19"/>
      <c r="G67" s="19"/>
      <c r="H67" s="19"/>
    </row>
    <row r="68" spans="1:8" s="18" customFormat="1">
      <c r="A68" s="19"/>
      <c r="B68" s="19"/>
      <c r="C68" s="19"/>
      <c r="D68" s="19"/>
      <c r="E68" s="19"/>
      <c r="F68" s="19"/>
      <c r="G68" s="19"/>
      <c r="H68" s="19"/>
    </row>
    <row r="69" spans="1:8" s="18" customFormat="1">
      <c r="A69" s="19"/>
      <c r="B69" s="19"/>
      <c r="C69" s="19"/>
      <c r="D69" s="19"/>
      <c r="E69" s="19"/>
      <c r="F69" s="19"/>
      <c r="G69" s="19"/>
      <c r="H69" s="19"/>
    </row>
    <row r="70" spans="1:8" s="18" customFormat="1">
      <c r="A70" s="19"/>
      <c r="B70" s="19"/>
      <c r="C70" s="19"/>
      <c r="D70" s="19"/>
      <c r="E70" s="19"/>
      <c r="F70" s="19"/>
      <c r="G70" s="19"/>
      <c r="H70" s="19"/>
    </row>
    <row r="71" spans="1:8" s="18" customFormat="1">
      <c r="A71" s="19"/>
      <c r="B71" s="19"/>
      <c r="C71" s="19"/>
      <c r="D71" s="19"/>
      <c r="E71" s="19"/>
      <c r="F71" s="19"/>
      <c r="G71" s="19"/>
      <c r="H71" s="19"/>
    </row>
    <row r="72" spans="1:8" s="18" customFormat="1">
      <c r="A72" s="19"/>
      <c r="B72" s="19"/>
      <c r="C72" s="19"/>
      <c r="D72" s="19"/>
      <c r="E72" s="19"/>
      <c r="F72" s="19"/>
      <c r="G72" s="19"/>
      <c r="H72" s="19"/>
    </row>
    <row r="73" spans="1:8" s="18" customFormat="1">
      <c r="A73" s="19"/>
      <c r="B73" s="19"/>
      <c r="C73" s="19"/>
      <c r="D73" s="19"/>
      <c r="E73" s="19"/>
      <c r="F73" s="19"/>
      <c r="G73" s="19"/>
      <c r="H73" s="19"/>
    </row>
    <row r="74" spans="1:8" s="18" customFormat="1">
      <c r="A74" s="19"/>
      <c r="B74" s="19"/>
      <c r="C74" s="19"/>
      <c r="D74" s="19"/>
      <c r="E74" s="19"/>
      <c r="F74" s="19"/>
      <c r="G74" s="19"/>
      <c r="H74" s="19"/>
    </row>
    <row r="75" spans="1:8" s="18" customFormat="1">
      <c r="A75" s="19"/>
      <c r="B75" s="19"/>
      <c r="C75" s="19"/>
      <c r="D75" s="19"/>
      <c r="E75" s="19"/>
      <c r="F75" s="19"/>
      <c r="G75" s="19"/>
      <c r="H75" s="19"/>
    </row>
    <row r="76" spans="1:8" s="18" customFormat="1">
      <c r="A76" s="19"/>
      <c r="B76" s="19"/>
      <c r="C76" s="19"/>
      <c r="D76" s="19"/>
      <c r="E76" s="19"/>
      <c r="F76" s="19"/>
      <c r="G76" s="19"/>
      <c r="H76" s="19"/>
    </row>
    <row r="77" spans="1:8" s="18" customFormat="1">
      <c r="A77" s="19"/>
      <c r="B77" s="19"/>
      <c r="C77" s="19"/>
      <c r="D77" s="19"/>
      <c r="E77" s="19"/>
      <c r="F77" s="19"/>
      <c r="G77" s="19"/>
      <c r="H77" s="19"/>
    </row>
    <row r="78" spans="1:8" s="18" customFormat="1">
      <c r="A78" s="19"/>
      <c r="B78" s="19"/>
      <c r="C78" s="19"/>
      <c r="D78" s="19"/>
      <c r="E78" s="19"/>
      <c r="F78" s="19"/>
      <c r="G78" s="19"/>
      <c r="H78" s="19"/>
    </row>
    <row r="79" spans="1:8" s="18" customFormat="1">
      <c r="A79" s="19"/>
      <c r="B79" s="19"/>
      <c r="C79" s="19"/>
      <c r="D79" s="19"/>
      <c r="E79" s="19"/>
      <c r="F79" s="19"/>
      <c r="G79" s="19"/>
      <c r="H79" s="19"/>
    </row>
    <row r="80" spans="1:8" s="18" customFormat="1">
      <c r="A80" s="19"/>
      <c r="B80" s="19"/>
      <c r="C80" s="19"/>
      <c r="D80" s="19"/>
      <c r="E80" s="19"/>
      <c r="F80" s="19"/>
      <c r="G80" s="19"/>
      <c r="H80" s="19"/>
    </row>
    <row r="81" spans="1:8" s="18" customFormat="1">
      <c r="A81" s="19"/>
      <c r="B81" s="19"/>
      <c r="C81" s="19"/>
      <c r="D81" s="19"/>
      <c r="E81" s="19"/>
      <c r="F81" s="19"/>
      <c r="G81" s="19"/>
      <c r="H81" s="19"/>
    </row>
    <row r="82" spans="1:8" s="18" customFormat="1">
      <c r="A82" s="19"/>
      <c r="B82" s="19"/>
      <c r="C82" s="19"/>
      <c r="D82" s="19"/>
      <c r="E82" s="19"/>
      <c r="F82" s="19"/>
      <c r="G82" s="19"/>
      <c r="H82" s="19"/>
    </row>
    <row r="83" spans="1:8" s="18" customFormat="1">
      <c r="A83" s="19"/>
      <c r="B83" s="19"/>
      <c r="C83" s="19"/>
      <c r="D83" s="19"/>
      <c r="E83" s="19"/>
      <c r="F83" s="19"/>
      <c r="G83" s="19"/>
      <c r="H83" s="19"/>
    </row>
    <row r="84" spans="1:8" s="18" customFormat="1">
      <c r="A84" s="19"/>
      <c r="B84" s="19"/>
      <c r="C84" s="19"/>
      <c r="D84" s="19"/>
      <c r="E84" s="19"/>
      <c r="F84" s="19"/>
      <c r="G84" s="19"/>
      <c r="H84" s="19"/>
    </row>
    <row r="85" spans="1:8" s="18" customFormat="1">
      <c r="A85" s="19"/>
      <c r="B85" s="19"/>
      <c r="C85" s="19"/>
      <c r="D85" s="19"/>
      <c r="E85" s="19"/>
      <c r="F85" s="19"/>
      <c r="G85" s="19"/>
      <c r="H85" s="19"/>
    </row>
    <row r="86" spans="1:8" s="18" customFormat="1">
      <c r="A86" s="19"/>
      <c r="B86" s="19"/>
      <c r="C86" s="19"/>
      <c r="D86" s="19"/>
      <c r="E86" s="19"/>
      <c r="F86" s="19"/>
      <c r="G86" s="19"/>
      <c r="H86" s="19"/>
    </row>
    <row r="87" spans="1:8" s="18" customFormat="1">
      <c r="A87" s="19"/>
      <c r="B87" s="19"/>
      <c r="C87" s="19"/>
      <c r="D87" s="19"/>
      <c r="E87" s="19"/>
      <c r="F87" s="19"/>
      <c r="G87" s="19"/>
      <c r="H87" s="19"/>
    </row>
    <row r="88" spans="1:8" s="18" customFormat="1">
      <c r="A88" s="19"/>
      <c r="B88" s="19"/>
      <c r="C88" s="19"/>
      <c r="D88" s="19"/>
      <c r="E88" s="19"/>
      <c r="F88" s="19"/>
      <c r="G88" s="19"/>
      <c r="H88" s="19"/>
    </row>
    <row r="89" spans="1:8" s="18" customFormat="1">
      <c r="A89" s="19"/>
      <c r="B89" s="19"/>
      <c r="C89" s="19"/>
      <c r="D89" s="19"/>
      <c r="E89" s="19"/>
      <c r="F89" s="19"/>
      <c r="G89" s="19"/>
      <c r="H89" s="19"/>
    </row>
    <row r="90" spans="1:8" s="18" customFormat="1">
      <c r="A90" s="19"/>
      <c r="B90" s="19"/>
      <c r="C90" s="19"/>
      <c r="D90" s="19"/>
      <c r="E90" s="19"/>
      <c r="F90" s="19"/>
      <c r="G90" s="19"/>
      <c r="H90" s="19"/>
    </row>
    <row r="91" spans="1:8" s="18" customFormat="1">
      <c r="A91" s="19"/>
      <c r="B91" s="19"/>
      <c r="C91" s="19"/>
      <c r="D91" s="19"/>
      <c r="E91" s="19"/>
      <c r="F91" s="19"/>
      <c r="G91" s="19"/>
      <c r="H91" s="19"/>
    </row>
    <row r="92" spans="1:8" s="18" customFormat="1">
      <c r="A92" s="19"/>
      <c r="B92" s="19"/>
      <c r="C92" s="19"/>
      <c r="D92" s="19"/>
      <c r="E92" s="19"/>
      <c r="F92" s="19"/>
      <c r="G92" s="19"/>
      <c r="H92" s="19"/>
    </row>
    <row r="93" spans="1:8" s="18" customFormat="1">
      <c r="A93" s="19"/>
      <c r="B93" s="19"/>
      <c r="C93" s="19"/>
      <c r="D93" s="19"/>
      <c r="E93" s="19"/>
      <c r="F93" s="19"/>
      <c r="G93" s="19"/>
      <c r="H93" s="19"/>
    </row>
    <row r="94" spans="1:8" s="18" customFormat="1">
      <c r="A94" s="19"/>
      <c r="B94" s="19"/>
      <c r="C94" s="19"/>
      <c r="D94" s="19"/>
      <c r="E94" s="19"/>
      <c r="F94" s="19"/>
      <c r="G94" s="19"/>
      <c r="H94" s="19"/>
    </row>
    <row r="95" spans="1:8" s="18" customFormat="1">
      <c r="A95" s="19"/>
      <c r="B95" s="19"/>
      <c r="C95" s="19"/>
      <c r="D95" s="19"/>
      <c r="E95" s="19"/>
      <c r="F95" s="19"/>
      <c r="G95" s="19"/>
      <c r="H95" s="19"/>
    </row>
    <row r="96" spans="1:8" s="18" customFormat="1">
      <c r="A96" s="19"/>
      <c r="B96" s="19"/>
      <c r="C96" s="19"/>
      <c r="D96" s="19"/>
      <c r="E96" s="19"/>
      <c r="F96" s="19"/>
      <c r="G96" s="19"/>
      <c r="H96" s="19"/>
    </row>
    <row r="97" spans="1:8" s="18" customFormat="1">
      <c r="A97" s="19"/>
      <c r="B97" s="19"/>
      <c r="C97" s="19"/>
      <c r="D97" s="19"/>
      <c r="E97" s="19"/>
      <c r="F97" s="19"/>
      <c r="G97" s="19"/>
      <c r="H97" s="19"/>
    </row>
    <row r="98" spans="1:8" s="18" customFormat="1">
      <c r="A98" s="19"/>
      <c r="B98" s="19"/>
      <c r="C98" s="19"/>
      <c r="D98" s="19"/>
      <c r="E98" s="19"/>
      <c r="F98" s="19"/>
      <c r="G98" s="19"/>
      <c r="H98" s="19"/>
    </row>
    <row r="99" spans="1:8" s="18" customFormat="1">
      <c r="A99" s="19"/>
      <c r="B99" s="19"/>
      <c r="C99" s="19"/>
      <c r="D99" s="19"/>
      <c r="E99" s="19"/>
      <c r="F99" s="19"/>
      <c r="G99" s="19"/>
      <c r="H99" s="19"/>
    </row>
    <row r="100" spans="1:8" s="18" customFormat="1">
      <c r="A100" s="19"/>
      <c r="B100" s="19"/>
      <c r="C100" s="19"/>
      <c r="D100" s="19"/>
      <c r="E100" s="19"/>
      <c r="F100" s="19"/>
      <c r="G100" s="19"/>
      <c r="H100" s="19"/>
    </row>
    <row r="101" spans="1:8" s="18" customFormat="1">
      <c r="A101" s="19"/>
      <c r="B101" s="19"/>
      <c r="C101" s="19"/>
      <c r="D101" s="19"/>
      <c r="E101" s="19"/>
      <c r="F101" s="19"/>
      <c r="G101" s="19"/>
      <c r="H101" s="19"/>
    </row>
    <row r="102" spans="1:8" s="18" customFormat="1">
      <c r="A102" s="19"/>
      <c r="B102" s="19"/>
      <c r="C102" s="19"/>
      <c r="D102" s="19"/>
      <c r="E102" s="19"/>
      <c r="F102" s="19"/>
      <c r="G102" s="19"/>
      <c r="H102" s="19"/>
    </row>
    <row r="103" spans="1:8" s="18" customFormat="1">
      <c r="A103" s="19"/>
      <c r="B103" s="19"/>
      <c r="C103" s="19"/>
      <c r="D103" s="19"/>
      <c r="E103" s="19"/>
      <c r="F103" s="19"/>
      <c r="G103" s="19"/>
      <c r="H103" s="19"/>
    </row>
    <row r="104" spans="1:8" s="18" customFormat="1">
      <c r="A104" s="19"/>
      <c r="B104" s="19"/>
      <c r="C104" s="19"/>
      <c r="D104" s="19"/>
      <c r="E104" s="19"/>
      <c r="F104" s="19"/>
      <c r="G104" s="19"/>
      <c r="H104" s="19"/>
    </row>
    <row r="105" spans="1:8" s="18" customFormat="1">
      <c r="A105" s="19"/>
      <c r="B105" s="19"/>
      <c r="C105" s="19"/>
      <c r="D105" s="19"/>
      <c r="E105" s="19"/>
      <c r="F105" s="19"/>
      <c r="G105" s="19"/>
      <c r="H105" s="19"/>
    </row>
    <row r="106" spans="1:8" s="18" customFormat="1">
      <c r="A106" s="19"/>
      <c r="B106" s="19"/>
      <c r="C106" s="19"/>
      <c r="D106" s="19"/>
      <c r="E106" s="19"/>
      <c r="F106" s="19"/>
      <c r="G106" s="19"/>
      <c r="H106" s="19"/>
    </row>
    <row r="107" spans="1:8" s="18" customFormat="1">
      <c r="A107" s="19"/>
      <c r="B107" s="19"/>
      <c r="C107" s="19"/>
      <c r="D107" s="19"/>
      <c r="E107" s="19"/>
      <c r="F107" s="19"/>
      <c r="G107" s="19"/>
      <c r="H107" s="19"/>
    </row>
    <row r="108" spans="1:8" s="18" customFormat="1">
      <c r="A108" s="19"/>
      <c r="B108" s="19"/>
      <c r="C108" s="19"/>
      <c r="D108" s="19"/>
      <c r="E108" s="19"/>
      <c r="F108" s="19"/>
      <c r="G108" s="19"/>
      <c r="H108" s="19"/>
    </row>
    <row r="109" spans="1:8" s="18" customFormat="1">
      <c r="A109" s="19"/>
      <c r="B109" s="19"/>
      <c r="C109" s="19"/>
      <c r="D109" s="19"/>
      <c r="E109" s="19"/>
      <c r="F109" s="19"/>
      <c r="G109" s="19"/>
      <c r="H109" s="19"/>
    </row>
    <row r="110" spans="1:8" s="18" customFormat="1">
      <c r="A110" s="19"/>
      <c r="B110" s="19"/>
      <c r="C110" s="19"/>
      <c r="D110" s="19"/>
      <c r="E110" s="19"/>
      <c r="F110" s="19"/>
      <c r="G110" s="19"/>
      <c r="H110" s="19"/>
    </row>
    <row r="111" spans="1:8" s="18" customFormat="1">
      <c r="A111" s="19"/>
      <c r="B111" s="19"/>
      <c r="C111" s="19"/>
      <c r="D111" s="19"/>
      <c r="E111" s="19"/>
      <c r="F111" s="19"/>
      <c r="G111" s="19"/>
      <c r="H111" s="19"/>
    </row>
    <row r="112" spans="1:8" s="18" customFormat="1">
      <c r="A112" s="19"/>
      <c r="B112" s="19"/>
      <c r="C112" s="19"/>
      <c r="D112" s="19"/>
      <c r="E112" s="19"/>
      <c r="F112" s="19"/>
      <c r="G112" s="19"/>
      <c r="H112" s="19"/>
    </row>
    <row r="113" spans="1:8" s="18" customFormat="1">
      <c r="A113" s="19"/>
      <c r="B113" s="19"/>
      <c r="C113" s="19"/>
      <c r="D113" s="19"/>
      <c r="E113" s="19"/>
      <c r="F113" s="19"/>
      <c r="G113" s="19"/>
      <c r="H113" s="19"/>
    </row>
    <row r="114" spans="1:8" s="18" customFormat="1">
      <c r="A114" s="19"/>
      <c r="B114" s="19"/>
      <c r="C114" s="19"/>
      <c r="D114" s="19"/>
      <c r="E114" s="19"/>
      <c r="F114" s="19"/>
      <c r="G114" s="19"/>
      <c r="H114" s="19"/>
    </row>
    <row r="115" spans="1:8" s="18" customFormat="1">
      <c r="A115" s="19"/>
      <c r="B115" s="19"/>
      <c r="C115" s="19"/>
      <c r="D115" s="19"/>
      <c r="E115" s="19"/>
      <c r="F115" s="19"/>
      <c r="G115" s="19"/>
      <c r="H115" s="19"/>
    </row>
    <row r="116" spans="1:8" s="18" customFormat="1">
      <c r="A116" s="19"/>
      <c r="B116" s="19"/>
      <c r="C116" s="19"/>
      <c r="D116" s="19"/>
      <c r="E116" s="19"/>
      <c r="F116" s="19"/>
      <c r="G116" s="19"/>
      <c r="H116" s="19"/>
    </row>
    <row r="117" spans="1:8" s="18" customFormat="1">
      <c r="A117" s="19"/>
      <c r="B117" s="19"/>
      <c r="C117" s="19"/>
      <c r="D117" s="19"/>
      <c r="E117" s="19"/>
      <c r="F117" s="19"/>
      <c r="G117" s="19"/>
      <c r="H117" s="19"/>
    </row>
    <row r="118" spans="1:8" s="18" customFormat="1">
      <c r="A118" s="19"/>
      <c r="B118" s="19"/>
      <c r="C118" s="19"/>
      <c r="D118" s="19"/>
      <c r="E118" s="19"/>
      <c r="F118" s="19"/>
      <c r="G118" s="19"/>
      <c r="H118" s="19"/>
    </row>
    <row r="119" spans="1:8" s="18" customFormat="1">
      <c r="A119" s="19"/>
      <c r="B119" s="19"/>
      <c r="C119" s="19"/>
      <c r="D119" s="19"/>
      <c r="E119" s="19"/>
      <c r="F119" s="19"/>
      <c r="G119" s="19"/>
      <c r="H119" s="19"/>
    </row>
    <row r="120" spans="1:8" s="18" customFormat="1">
      <c r="A120" s="19"/>
      <c r="B120" s="19"/>
      <c r="C120" s="19"/>
      <c r="D120" s="19"/>
      <c r="E120" s="19"/>
      <c r="F120" s="19"/>
      <c r="G120" s="19"/>
      <c r="H120" s="19"/>
    </row>
    <row r="121" spans="1:8" s="18" customFormat="1">
      <c r="A121" s="19"/>
      <c r="B121" s="19"/>
      <c r="C121" s="19"/>
      <c r="D121" s="19"/>
      <c r="E121" s="19"/>
      <c r="F121" s="19"/>
      <c r="G121" s="19"/>
      <c r="H121" s="19"/>
    </row>
    <row r="122" spans="1:8" s="18" customFormat="1">
      <c r="A122" s="19"/>
      <c r="B122" s="19"/>
      <c r="C122" s="19"/>
      <c r="D122" s="19"/>
      <c r="E122" s="19"/>
      <c r="F122" s="19"/>
      <c r="G122" s="19"/>
      <c r="H122" s="19"/>
    </row>
    <row r="123" spans="1:8" s="18" customFormat="1">
      <c r="A123" s="19"/>
      <c r="B123" s="19"/>
      <c r="C123" s="19"/>
      <c r="D123" s="19"/>
      <c r="E123" s="19"/>
      <c r="F123" s="19"/>
      <c r="G123" s="19"/>
      <c r="H123" s="19"/>
    </row>
    <row r="124" spans="1:8" s="18" customFormat="1">
      <c r="A124" s="19"/>
      <c r="B124" s="19"/>
      <c r="C124" s="19"/>
      <c r="D124" s="19"/>
      <c r="E124" s="19"/>
      <c r="F124" s="19"/>
      <c r="G124" s="19"/>
      <c r="H124" s="19"/>
    </row>
    <row r="125" spans="1:8" s="18" customFormat="1">
      <c r="A125" s="19"/>
      <c r="B125" s="19"/>
      <c r="C125" s="19"/>
      <c r="D125" s="19"/>
      <c r="E125" s="19"/>
      <c r="F125" s="19"/>
      <c r="G125" s="19"/>
      <c r="H125" s="19"/>
    </row>
    <row r="126" spans="1:8" s="18" customFormat="1">
      <c r="A126" s="19"/>
      <c r="B126" s="19"/>
      <c r="C126" s="19"/>
      <c r="D126" s="19"/>
      <c r="E126" s="19"/>
      <c r="F126" s="19"/>
      <c r="G126" s="19"/>
      <c r="H126" s="19"/>
    </row>
    <row r="127" spans="1:8" s="18" customFormat="1">
      <c r="A127" s="19"/>
      <c r="B127" s="19"/>
      <c r="C127" s="19"/>
      <c r="D127" s="19"/>
      <c r="E127" s="19"/>
      <c r="F127" s="19"/>
      <c r="G127" s="19"/>
      <c r="H127" s="19"/>
    </row>
    <row r="128" spans="1:8" s="18" customFormat="1">
      <c r="A128" s="19"/>
      <c r="B128" s="19"/>
      <c r="C128" s="19"/>
      <c r="D128" s="19"/>
      <c r="E128" s="19"/>
      <c r="F128" s="19"/>
      <c r="G128" s="19"/>
      <c r="H128" s="19"/>
    </row>
    <row r="129" spans="1:8" s="18" customFormat="1">
      <c r="A129" s="19"/>
      <c r="B129" s="19"/>
      <c r="C129" s="19"/>
      <c r="D129" s="19"/>
      <c r="E129" s="19"/>
      <c r="F129" s="19"/>
      <c r="G129" s="19"/>
      <c r="H129" s="19"/>
    </row>
    <row r="130" spans="1:8" s="18" customFormat="1">
      <c r="A130" s="19"/>
      <c r="B130" s="19"/>
      <c r="C130" s="19"/>
      <c r="D130" s="19"/>
      <c r="E130" s="19"/>
      <c r="F130" s="19"/>
      <c r="G130" s="19"/>
      <c r="H130" s="19"/>
    </row>
    <row r="131" spans="1:8" s="18" customFormat="1">
      <c r="A131" s="19"/>
      <c r="B131" s="19"/>
      <c r="C131" s="19"/>
      <c r="D131" s="19"/>
      <c r="E131" s="19"/>
      <c r="F131" s="19"/>
      <c r="G131" s="19"/>
      <c r="H131" s="19"/>
    </row>
    <row r="132" spans="1:8" s="18" customFormat="1">
      <c r="A132" s="19"/>
      <c r="B132" s="19"/>
      <c r="C132" s="19"/>
      <c r="D132" s="19"/>
      <c r="E132" s="19"/>
      <c r="F132" s="19"/>
      <c r="G132" s="19"/>
      <c r="H132" s="19"/>
    </row>
    <row r="133" spans="1:8" s="18" customFormat="1">
      <c r="A133" s="19"/>
      <c r="B133" s="19"/>
      <c r="C133" s="19"/>
      <c r="D133" s="19"/>
      <c r="E133" s="19"/>
      <c r="F133" s="19"/>
      <c r="G133" s="19"/>
      <c r="H133" s="19"/>
    </row>
    <row r="134" spans="1:8" s="18" customFormat="1">
      <c r="A134" s="19"/>
      <c r="B134" s="19"/>
      <c r="C134" s="19"/>
      <c r="D134" s="19"/>
      <c r="E134" s="19"/>
      <c r="F134" s="19"/>
      <c r="G134" s="19"/>
      <c r="H134" s="19"/>
    </row>
    <row r="135" spans="1:8" s="18" customFormat="1">
      <c r="A135" s="19"/>
      <c r="B135" s="19"/>
      <c r="C135" s="19"/>
      <c r="D135" s="19"/>
      <c r="E135" s="19"/>
      <c r="F135" s="19"/>
      <c r="G135" s="19"/>
      <c r="H135" s="19"/>
    </row>
    <row r="136" spans="1:8" s="18" customFormat="1">
      <c r="A136" s="19"/>
      <c r="B136" s="19"/>
      <c r="C136" s="19"/>
      <c r="D136" s="19"/>
      <c r="E136" s="19"/>
      <c r="F136" s="19"/>
      <c r="G136" s="19"/>
      <c r="H136" s="19"/>
    </row>
    <row r="137" spans="1:8" s="18" customFormat="1">
      <c r="A137" s="19"/>
      <c r="B137" s="19"/>
      <c r="C137" s="19"/>
      <c r="D137" s="19"/>
      <c r="E137" s="19"/>
      <c r="F137" s="19"/>
      <c r="G137" s="19"/>
      <c r="H137" s="19"/>
    </row>
    <row r="138" spans="1:8" s="18" customFormat="1">
      <c r="A138" s="19"/>
      <c r="B138" s="19"/>
      <c r="C138" s="19"/>
      <c r="D138" s="19"/>
      <c r="E138" s="19"/>
      <c r="F138" s="19"/>
      <c r="G138" s="19"/>
      <c r="H138" s="19"/>
    </row>
    <row r="139" spans="1:8" s="18" customFormat="1">
      <c r="A139" s="19"/>
      <c r="B139" s="19"/>
      <c r="C139" s="19"/>
      <c r="D139" s="19"/>
      <c r="E139" s="19"/>
      <c r="F139" s="19"/>
      <c r="G139" s="19"/>
      <c r="H139" s="19"/>
    </row>
    <row r="140" spans="1:8" s="18" customFormat="1">
      <c r="A140" s="19"/>
      <c r="B140" s="19"/>
      <c r="C140" s="19"/>
      <c r="D140" s="19"/>
      <c r="E140" s="19"/>
      <c r="F140" s="19"/>
      <c r="G140" s="19"/>
      <c r="H140" s="19"/>
    </row>
    <row r="141" spans="1:8" s="18" customFormat="1">
      <c r="A141" s="19"/>
      <c r="B141" s="19"/>
      <c r="C141" s="19"/>
      <c r="D141" s="19"/>
      <c r="E141" s="19"/>
      <c r="F141" s="19"/>
      <c r="G141" s="19"/>
      <c r="H141" s="19"/>
    </row>
    <row r="142" spans="1:8" s="18" customFormat="1">
      <c r="A142" s="19"/>
      <c r="B142" s="19"/>
      <c r="C142" s="19"/>
      <c r="D142" s="19"/>
      <c r="E142" s="19"/>
      <c r="F142" s="19"/>
      <c r="G142" s="19"/>
      <c r="H142" s="19"/>
    </row>
    <row r="143" spans="1:8" s="18" customFormat="1">
      <c r="A143" s="19"/>
      <c r="B143" s="19"/>
      <c r="C143" s="19"/>
      <c r="D143" s="19"/>
      <c r="E143" s="19"/>
      <c r="F143" s="19"/>
      <c r="G143" s="19"/>
      <c r="H143" s="19"/>
    </row>
    <row r="144" spans="1:8" s="18" customFormat="1">
      <c r="A144" s="19"/>
      <c r="B144" s="19"/>
      <c r="C144" s="19"/>
      <c r="D144" s="19"/>
      <c r="E144" s="19"/>
      <c r="F144" s="19"/>
      <c r="G144" s="19"/>
      <c r="H144" s="19"/>
    </row>
    <row r="145" spans="1:8" s="18" customFormat="1">
      <c r="A145" s="19"/>
      <c r="B145" s="19"/>
      <c r="C145" s="19"/>
      <c r="D145" s="19"/>
      <c r="E145" s="19"/>
      <c r="F145" s="19"/>
      <c r="G145" s="19"/>
      <c r="H145" s="19"/>
    </row>
    <row r="146" spans="1:8" s="18" customFormat="1">
      <c r="A146" s="19"/>
      <c r="B146" s="19"/>
      <c r="C146" s="19"/>
      <c r="D146" s="19"/>
      <c r="E146" s="19"/>
      <c r="F146" s="19"/>
      <c r="G146" s="19"/>
      <c r="H146" s="19"/>
    </row>
    <row r="147" spans="1:8" s="18" customFormat="1">
      <c r="A147" s="19"/>
      <c r="B147" s="19"/>
      <c r="C147" s="19"/>
      <c r="D147" s="19"/>
      <c r="E147" s="19"/>
      <c r="F147" s="19"/>
      <c r="G147" s="19"/>
      <c r="H147" s="19"/>
    </row>
    <row r="148" spans="1:8" s="18" customFormat="1">
      <c r="A148" s="19"/>
      <c r="B148" s="19"/>
      <c r="C148" s="19"/>
      <c r="D148" s="19"/>
      <c r="E148" s="19"/>
      <c r="F148" s="19"/>
      <c r="G148" s="19"/>
      <c r="H148" s="19"/>
    </row>
    <row r="149" spans="1:8" s="18" customFormat="1">
      <c r="A149" s="19"/>
      <c r="B149" s="19"/>
      <c r="C149" s="19"/>
      <c r="D149" s="19"/>
      <c r="E149" s="19"/>
      <c r="F149" s="19"/>
      <c r="G149" s="19"/>
      <c r="H149" s="19"/>
    </row>
    <row r="150" spans="1:8" s="18" customFormat="1">
      <c r="A150" s="19"/>
      <c r="B150" s="19"/>
      <c r="C150" s="19"/>
      <c r="D150" s="19"/>
      <c r="E150" s="19"/>
      <c r="F150" s="19"/>
      <c r="G150" s="19"/>
      <c r="H150" s="19"/>
    </row>
    <row r="151" spans="1:8" s="18" customFormat="1">
      <c r="A151" s="19"/>
      <c r="B151" s="19"/>
      <c r="C151" s="19"/>
      <c r="D151" s="19"/>
      <c r="E151" s="19"/>
      <c r="F151" s="19"/>
      <c r="G151" s="19"/>
      <c r="H151" s="19"/>
    </row>
    <row r="152" spans="1:8" s="18" customFormat="1">
      <c r="A152" s="19"/>
      <c r="B152" s="19"/>
      <c r="C152" s="19"/>
      <c r="D152" s="19"/>
      <c r="E152" s="19"/>
      <c r="F152" s="19"/>
      <c r="G152" s="19"/>
      <c r="H152" s="19"/>
    </row>
    <row r="153" spans="1:8" s="18" customFormat="1">
      <c r="A153" s="19"/>
      <c r="B153" s="19"/>
      <c r="C153" s="19"/>
      <c r="D153" s="19"/>
      <c r="E153" s="19"/>
      <c r="F153" s="19"/>
      <c r="G153" s="19"/>
      <c r="H153" s="19"/>
    </row>
    <row r="154" spans="1:8" s="18" customFormat="1">
      <c r="A154" s="19"/>
      <c r="B154" s="19"/>
      <c r="C154" s="19"/>
      <c r="D154" s="19"/>
      <c r="E154" s="19"/>
      <c r="F154" s="19"/>
      <c r="G154" s="19"/>
      <c r="H154" s="19"/>
    </row>
    <row r="155" spans="1:8" s="18" customFormat="1">
      <c r="A155" s="19"/>
      <c r="B155" s="19"/>
      <c r="C155" s="19"/>
      <c r="D155" s="19"/>
      <c r="E155" s="19"/>
      <c r="F155" s="19"/>
      <c r="G155" s="19"/>
      <c r="H155" s="19"/>
    </row>
    <row r="156" spans="1:8" s="18" customFormat="1">
      <c r="A156" s="19"/>
      <c r="B156" s="19"/>
      <c r="C156" s="19"/>
      <c r="D156" s="19"/>
      <c r="E156" s="19"/>
      <c r="F156" s="19"/>
      <c r="G156" s="19"/>
      <c r="H156" s="19"/>
    </row>
    <row r="157" spans="1:8" s="18" customFormat="1">
      <c r="A157" s="19"/>
      <c r="B157" s="19"/>
      <c r="C157" s="19"/>
      <c r="D157" s="19"/>
      <c r="E157" s="19"/>
      <c r="F157" s="19"/>
      <c r="G157" s="19"/>
      <c r="H157" s="19"/>
    </row>
    <row r="158" spans="1:8" s="18" customFormat="1">
      <c r="A158" s="19"/>
      <c r="B158" s="19"/>
      <c r="C158" s="19"/>
      <c r="D158" s="19"/>
      <c r="E158" s="19"/>
      <c r="F158" s="19"/>
      <c r="G158" s="19"/>
      <c r="H158" s="19"/>
    </row>
    <row r="159" spans="1:8" s="18" customFormat="1">
      <c r="A159" s="19"/>
      <c r="B159" s="19"/>
      <c r="C159" s="19"/>
      <c r="D159" s="19"/>
      <c r="E159" s="19"/>
      <c r="F159" s="19"/>
      <c r="G159" s="19"/>
      <c r="H159" s="19"/>
    </row>
    <row r="160" spans="1:8" s="18" customFormat="1">
      <c r="A160" s="19"/>
      <c r="B160" s="19"/>
      <c r="C160" s="19"/>
      <c r="D160" s="19"/>
      <c r="E160" s="19"/>
      <c r="F160" s="19"/>
      <c r="G160" s="19"/>
      <c r="H160" s="19"/>
    </row>
    <row r="161" spans="1:8" s="18" customFormat="1">
      <c r="A161" s="19"/>
      <c r="B161" s="19"/>
      <c r="C161" s="19"/>
      <c r="D161" s="19"/>
      <c r="E161" s="19"/>
      <c r="F161" s="19"/>
      <c r="G161" s="19"/>
      <c r="H161" s="19"/>
    </row>
    <row r="162" spans="1:8" s="18" customFormat="1">
      <c r="A162" s="19"/>
      <c r="B162" s="19"/>
      <c r="C162" s="19"/>
      <c r="D162" s="19"/>
      <c r="E162" s="19"/>
      <c r="F162" s="19"/>
      <c r="G162" s="19"/>
      <c r="H162" s="19"/>
    </row>
    <row r="163" spans="1:8" s="18" customFormat="1">
      <c r="A163" s="19"/>
      <c r="B163" s="19"/>
      <c r="C163" s="19"/>
      <c r="D163" s="19"/>
      <c r="E163" s="19"/>
      <c r="F163" s="19"/>
      <c r="G163" s="19"/>
      <c r="H163" s="19"/>
    </row>
    <row r="164" spans="1:8" s="18" customFormat="1">
      <c r="A164" s="19"/>
      <c r="B164" s="19"/>
      <c r="C164" s="19"/>
      <c r="D164" s="19"/>
      <c r="E164" s="19"/>
      <c r="F164" s="19"/>
      <c r="G164" s="19"/>
      <c r="H164" s="19"/>
    </row>
    <row r="165" spans="1:8" s="18" customFormat="1">
      <c r="A165" s="19"/>
      <c r="B165" s="19"/>
      <c r="C165" s="19"/>
      <c r="D165" s="19"/>
      <c r="E165" s="19"/>
      <c r="F165" s="19"/>
      <c r="G165" s="19"/>
      <c r="H165" s="19"/>
    </row>
    <row r="166" spans="1:8" s="18" customFormat="1">
      <c r="A166" s="19"/>
      <c r="B166" s="19"/>
      <c r="C166" s="19"/>
      <c r="D166" s="19"/>
      <c r="E166" s="19"/>
      <c r="F166" s="19"/>
      <c r="G166" s="19"/>
      <c r="H166" s="19"/>
    </row>
    <row r="167" spans="1:8">
      <c r="A167" s="1"/>
      <c r="B167" s="1"/>
      <c r="C167" s="1"/>
      <c r="D167" s="19"/>
      <c r="E167" s="19"/>
      <c r="F167" s="19"/>
      <c r="G167" s="19"/>
      <c r="H167" s="19"/>
    </row>
    <row r="168" spans="1:8">
      <c r="A168" s="1"/>
      <c r="B168" s="1"/>
      <c r="C168" s="1"/>
      <c r="D168" s="19"/>
      <c r="E168" s="19"/>
      <c r="F168" s="19"/>
      <c r="G168" s="19"/>
      <c r="H168" s="19"/>
    </row>
    <row r="169" spans="1:8">
      <c r="A169" s="1"/>
      <c r="B169" s="1"/>
      <c r="C169" s="1"/>
      <c r="D169" s="19"/>
      <c r="E169" s="19"/>
      <c r="F169" s="19"/>
      <c r="G169" s="19"/>
      <c r="H169" s="19"/>
    </row>
    <row r="170" spans="1:8">
      <c r="A170" s="1"/>
      <c r="B170" s="1"/>
      <c r="C170" s="1"/>
      <c r="D170" s="19"/>
      <c r="E170" s="19"/>
      <c r="F170" s="19"/>
      <c r="G170" s="19"/>
      <c r="H170" s="19"/>
    </row>
  </sheetData>
  <mergeCells count="2">
    <mergeCell ref="A1:C1"/>
    <mergeCell ref="A12:C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Inputs</vt:lpstr>
      <vt:lpstr>Bond Calculator</vt:lpstr>
      <vt:lpstr>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Sotiris Chinos</cp:lastModifiedBy>
  <dcterms:modified xsi:type="dcterms:W3CDTF">2026-09-22T19:49:51Z</dcterms:modified>
</cp:coreProperties>
</file>